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uario\Municipalidad\Base de datos\Para la Web\"/>
    </mc:Choice>
  </mc:AlternateContent>
  <xr:revisionPtr revIDLastSave="0" documentId="8_{DA3AFD25-BEED-4E3A-A4F1-CFBD2E110190}" xr6:coauthVersionLast="47" xr6:coauthVersionMax="47" xr10:uidLastSave="{00000000-0000-0000-0000-000000000000}"/>
  <bookViews>
    <workbookView xWindow="-120" yWindow="-120" windowWidth="20730" windowHeight="11160" xr2:uid="{4EE5EB1C-C644-40C1-98F5-BF7962FD892B}"/>
  </bookViews>
  <sheets>
    <sheet name="índice" sheetId="2" r:id="rId1"/>
    <sheet name="1" sheetId="1" r:id="rId2"/>
    <sheet name="2" sheetId="3" r:id="rId3"/>
    <sheet name="3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2" i="3" l="1"/>
  <c r="I52" i="3"/>
  <c r="H52" i="3"/>
  <c r="J55" i="3"/>
  <c r="I55" i="3"/>
  <c r="H55" i="3"/>
  <c r="J54" i="3"/>
  <c r="I54" i="3"/>
  <c r="H54" i="3"/>
  <c r="J53" i="3"/>
  <c r="I53" i="3"/>
  <c r="H53" i="3"/>
  <c r="F51" i="3"/>
  <c r="G51" i="3"/>
  <c r="F52" i="3"/>
  <c r="G52" i="3"/>
  <c r="F53" i="3"/>
  <c r="G53" i="3"/>
  <c r="F54" i="3"/>
  <c r="G54" i="3"/>
  <c r="F55" i="3"/>
  <c r="G55" i="3"/>
  <c r="E52" i="3"/>
  <c r="E53" i="3"/>
  <c r="E54" i="3"/>
  <c r="E55" i="3"/>
  <c r="F42" i="3"/>
  <c r="F43" i="3"/>
  <c r="F44" i="3"/>
  <c r="F45" i="3"/>
  <c r="F46" i="3"/>
  <c r="F47" i="3"/>
  <c r="F48" i="3"/>
  <c r="F49" i="3"/>
  <c r="F50" i="3"/>
  <c r="G17" i="4"/>
  <c r="H52" i="4"/>
  <c r="G52" i="4"/>
  <c r="F52" i="4"/>
  <c r="E52" i="4"/>
  <c r="H51" i="4"/>
  <c r="G51" i="4"/>
  <c r="F51" i="4"/>
  <c r="E51" i="4"/>
  <c r="H50" i="4"/>
  <c r="G50" i="4"/>
  <c r="F50" i="4"/>
  <c r="E50" i="4"/>
  <c r="H49" i="4"/>
  <c r="G49" i="4"/>
  <c r="F49" i="4"/>
  <c r="E49" i="4"/>
  <c r="H48" i="4"/>
  <c r="G48" i="4"/>
  <c r="F48" i="4"/>
  <c r="E48" i="4"/>
  <c r="H47" i="4"/>
  <c r="G47" i="4"/>
  <c r="F47" i="4"/>
  <c r="E47" i="4"/>
  <c r="H46" i="4"/>
  <c r="G46" i="4"/>
  <c r="F46" i="4"/>
  <c r="E46" i="4"/>
  <c r="H45" i="4"/>
  <c r="G45" i="4"/>
  <c r="F45" i="4"/>
  <c r="E45" i="4"/>
  <c r="H44" i="4"/>
  <c r="G44" i="4"/>
  <c r="F44" i="4"/>
  <c r="E44" i="4"/>
  <c r="H43" i="4"/>
  <c r="G43" i="4"/>
  <c r="F43" i="4"/>
  <c r="E43" i="4"/>
  <c r="H42" i="4"/>
  <c r="G42" i="4"/>
  <c r="F42" i="4"/>
  <c r="E42" i="4"/>
  <c r="H41" i="4"/>
  <c r="G41" i="4"/>
  <c r="F41" i="4"/>
  <c r="E41" i="4"/>
  <c r="H40" i="4"/>
  <c r="G40" i="4"/>
  <c r="F40" i="4"/>
  <c r="E40" i="4"/>
  <c r="H39" i="4"/>
  <c r="G39" i="4"/>
  <c r="F39" i="4"/>
  <c r="E39" i="4"/>
  <c r="H38" i="4"/>
  <c r="G38" i="4"/>
  <c r="F38" i="4"/>
  <c r="E38" i="4"/>
  <c r="H37" i="4"/>
  <c r="G37" i="4"/>
  <c r="F37" i="4"/>
  <c r="E37" i="4"/>
  <c r="H36" i="4"/>
  <c r="G36" i="4"/>
  <c r="F36" i="4"/>
  <c r="E36" i="4"/>
  <c r="H35" i="4"/>
  <c r="G35" i="4"/>
  <c r="F35" i="4"/>
  <c r="E35" i="4"/>
  <c r="H34" i="4"/>
  <c r="G34" i="4"/>
  <c r="F34" i="4"/>
  <c r="E34" i="4"/>
  <c r="H33" i="4"/>
  <c r="G33" i="4"/>
  <c r="F33" i="4"/>
  <c r="E33" i="4"/>
  <c r="H32" i="4"/>
  <c r="G32" i="4"/>
  <c r="F32" i="4"/>
  <c r="E32" i="4"/>
  <c r="H31" i="4"/>
  <c r="G31" i="4"/>
  <c r="F31" i="4"/>
  <c r="E31" i="4"/>
  <c r="H30" i="4"/>
  <c r="G30" i="4"/>
  <c r="F30" i="4"/>
  <c r="E30" i="4"/>
  <c r="H29" i="4"/>
  <c r="G29" i="4"/>
  <c r="F29" i="4"/>
  <c r="E29" i="4"/>
  <c r="H28" i="4"/>
  <c r="G28" i="4"/>
  <c r="F28" i="4"/>
  <c r="E28" i="4"/>
  <c r="H27" i="4"/>
  <c r="G27" i="4"/>
  <c r="F27" i="4"/>
  <c r="E27" i="4"/>
  <c r="H26" i="4"/>
  <c r="G26" i="4"/>
  <c r="F26" i="4"/>
  <c r="E26" i="4"/>
  <c r="H25" i="4"/>
  <c r="G25" i="4"/>
  <c r="F25" i="4"/>
  <c r="E25" i="4"/>
  <c r="H24" i="4"/>
  <c r="G24" i="4"/>
  <c r="F24" i="4"/>
  <c r="E24" i="4"/>
  <c r="H23" i="4"/>
  <c r="G23" i="4"/>
  <c r="F23" i="4"/>
  <c r="E23" i="4"/>
  <c r="H22" i="4"/>
  <c r="G22" i="4"/>
  <c r="F22" i="4"/>
  <c r="E22" i="4"/>
  <c r="H21" i="4"/>
  <c r="G21" i="4"/>
  <c r="F21" i="4"/>
  <c r="E21" i="4"/>
  <c r="H20" i="4"/>
  <c r="G20" i="4"/>
  <c r="F20" i="4"/>
  <c r="E20" i="4"/>
  <c r="H19" i="4"/>
  <c r="G19" i="4"/>
  <c r="F19" i="4"/>
  <c r="E19" i="4"/>
  <c r="H18" i="4"/>
  <c r="G18" i="4"/>
  <c r="F18" i="4"/>
  <c r="E18" i="4"/>
  <c r="H17" i="4"/>
  <c r="F17" i="4"/>
  <c r="E17" i="4"/>
  <c r="F16" i="4"/>
  <c r="E16" i="4"/>
  <c r="F15" i="4"/>
  <c r="E15" i="4"/>
  <c r="F14" i="4"/>
  <c r="E14" i="4"/>
  <c r="F13" i="4"/>
  <c r="E13" i="4"/>
  <c r="F12" i="4"/>
  <c r="E12" i="4"/>
  <c r="F11" i="4"/>
  <c r="E11" i="4"/>
  <c r="F10" i="4"/>
  <c r="E10" i="4"/>
  <c r="F9" i="4"/>
  <c r="E9" i="4"/>
  <c r="F8" i="4"/>
  <c r="E8" i="4"/>
  <c r="F7" i="4"/>
  <c r="E7" i="4"/>
  <c r="F6" i="4"/>
  <c r="E6" i="4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16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" i="1"/>
  <c r="H18" i="3"/>
  <c r="I18" i="3"/>
  <c r="J18" i="3"/>
  <c r="H19" i="3"/>
  <c r="I19" i="3"/>
  <c r="J19" i="3"/>
  <c r="H20" i="3"/>
  <c r="I20" i="3"/>
  <c r="J20" i="3"/>
  <c r="H21" i="3"/>
  <c r="I21" i="3"/>
  <c r="J21" i="3"/>
  <c r="H22" i="3"/>
  <c r="I22" i="3"/>
  <c r="J22" i="3"/>
  <c r="H23" i="3"/>
  <c r="I23" i="3"/>
  <c r="J23" i="3"/>
  <c r="H24" i="3"/>
  <c r="I24" i="3"/>
  <c r="J24" i="3"/>
  <c r="H25" i="3"/>
  <c r="I25" i="3"/>
  <c r="J25" i="3"/>
  <c r="H26" i="3"/>
  <c r="I26" i="3"/>
  <c r="J26" i="3"/>
  <c r="H27" i="3"/>
  <c r="I27" i="3"/>
  <c r="J27" i="3"/>
  <c r="H28" i="3"/>
  <c r="I28" i="3"/>
  <c r="J28" i="3"/>
  <c r="H29" i="3"/>
  <c r="I29" i="3"/>
  <c r="J29" i="3"/>
  <c r="H30" i="3"/>
  <c r="I30" i="3"/>
  <c r="J30" i="3"/>
  <c r="H31" i="3"/>
  <c r="I31" i="3"/>
  <c r="J31" i="3"/>
  <c r="H32" i="3"/>
  <c r="I32" i="3"/>
  <c r="J32" i="3"/>
  <c r="H33" i="3"/>
  <c r="I33" i="3"/>
  <c r="J33" i="3"/>
  <c r="H34" i="3"/>
  <c r="I34" i="3"/>
  <c r="J34" i="3"/>
  <c r="H35" i="3"/>
  <c r="I35" i="3"/>
  <c r="J35" i="3"/>
  <c r="H36" i="3"/>
  <c r="I36" i="3"/>
  <c r="J36" i="3"/>
  <c r="H37" i="3"/>
  <c r="I37" i="3"/>
  <c r="J37" i="3"/>
  <c r="H38" i="3"/>
  <c r="I38" i="3"/>
  <c r="J38" i="3"/>
  <c r="H39" i="3"/>
  <c r="I39" i="3"/>
  <c r="J39" i="3"/>
  <c r="H40" i="3"/>
  <c r="I40" i="3"/>
  <c r="J40" i="3"/>
  <c r="H41" i="3"/>
  <c r="I41" i="3"/>
  <c r="J41" i="3"/>
  <c r="H42" i="3"/>
  <c r="I42" i="3"/>
  <c r="J42" i="3"/>
  <c r="H43" i="3"/>
  <c r="I43" i="3"/>
  <c r="J43" i="3"/>
  <c r="H44" i="3"/>
  <c r="I44" i="3"/>
  <c r="J44" i="3"/>
  <c r="H45" i="3"/>
  <c r="I45" i="3"/>
  <c r="J45" i="3"/>
  <c r="H46" i="3"/>
  <c r="I46" i="3"/>
  <c r="J46" i="3"/>
  <c r="H47" i="3"/>
  <c r="I47" i="3"/>
  <c r="J47" i="3"/>
  <c r="H48" i="3"/>
  <c r="I48" i="3"/>
  <c r="J48" i="3"/>
  <c r="H49" i="3"/>
  <c r="I49" i="3"/>
  <c r="J49" i="3"/>
  <c r="H50" i="3"/>
  <c r="I50" i="3"/>
  <c r="J50" i="3"/>
  <c r="H51" i="3"/>
  <c r="I51" i="3"/>
  <c r="J51" i="3"/>
  <c r="I17" i="3"/>
  <c r="J17" i="3"/>
  <c r="H17" i="3"/>
  <c r="E17" i="3"/>
  <c r="F17" i="3"/>
  <c r="G17" i="3"/>
  <c r="E18" i="3"/>
  <c r="F18" i="3"/>
  <c r="G18" i="3"/>
  <c r="E19" i="3"/>
  <c r="F19" i="3"/>
  <c r="G19" i="3"/>
  <c r="E20" i="3"/>
  <c r="F20" i="3"/>
  <c r="G20" i="3"/>
  <c r="E21" i="3"/>
  <c r="F21" i="3"/>
  <c r="G21" i="3"/>
  <c r="E22" i="3"/>
  <c r="F22" i="3"/>
  <c r="G22" i="3"/>
  <c r="E23" i="3"/>
  <c r="F23" i="3"/>
  <c r="G23" i="3"/>
  <c r="E24" i="3"/>
  <c r="F24" i="3"/>
  <c r="G24" i="3"/>
  <c r="E25" i="3"/>
  <c r="F25" i="3"/>
  <c r="G25" i="3"/>
  <c r="E26" i="3"/>
  <c r="F26" i="3"/>
  <c r="G26" i="3"/>
  <c r="E27" i="3"/>
  <c r="F27" i="3"/>
  <c r="G27" i="3"/>
  <c r="E28" i="3"/>
  <c r="F28" i="3"/>
  <c r="G28" i="3"/>
  <c r="E29" i="3"/>
  <c r="F29" i="3"/>
  <c r="G29" i="3"/>
  <c r="E30" i="3"/>
  <c r="F30" i="3"/>
  <c r="G30" i="3"/>
  <c r="E31" i="3"/>
  <c r="F31" i="3"/>
  <c r="G31" i="3"/>
  <c r="E32" i="3"/>
  <c r="F32" i="3"/>
  <c r="G32" i="3"/>
  <c r="E33" i="3"/>
  <c r="F33" i="3"/>
  <c r="G33" i="3"/>
  <c r="E34" i="3"/>
  <c r="F34" i="3"/>
  <c r="G34" i="3"/>
  <c r="E35" i="3"/>
  <c r="F35" i="3"/>
  <c r="G35" i="3"/>
  <c r="E36" i="3"/>
  <c r="F36" i="3"/>
  <c r="G36" i="3"/>
  <c r="E37" i="3"/>
  <c r="F37" i="3"/>
  <c r="G37" i="3"/>
  <c r="E38" i="3"/>
  <c r="F38" i="3"/>
  <c r="G38" i="3"/>
  <c r="E39" i="3"/>
  <c r="F39" i="3"/>
  <c r="G39" i="3"/>
  <c r="E40" i="3"/>
  <c r="F40" i="3"/>
  <c r="G40" i="3"/>
  <c r="E41" i="3"/>
  <c r="F41" i="3"/>
  <c r="G41" i="3"/>
  <c r="E42" i="3"/>
  <c r="E43" i="3"/>
  <c r="E44" i="3"/>
  <c r="E45" i="3"/>
  <c r="E46" i="3"/>
  <c r="E47" i="3"/>
  <c r="E48" i="3"/>
  <c r="E49" i="3"/>
  <c r="E50" i="3"/>
  <c r="E51" i="3"/>
  <c r="E7" i="3"/>
  <c r="F7" i="3"/>
  <c r="G7" i="3"/>
  <c r="E8" i="3"/>
  <c r="F8" i="3"/>
  <c r="G8" i="3"/>
  <c r="E9" i="3"/>
  <c r="F9" i="3"/>
  <c r="G9" i="3"/>
  <c r="E10" i="3"/>
  <c r="F10" i="3"/>
  <c r="G10" i="3"/>
  <c r="E11" i="3"/>
  <c r="F11" i="3"/>
  <c r="G11" i="3"/>
  <c r="E12" i="3"/>
  <c r="F12" i="3"/>
  <c r="G12" i="3"/>
  <c r="E13" i="3"/>
  <c r="F13" i="3"/>
  <c r="G13" i="3"/>
  <c r="E14" i="3"/>
  <c r="F14" i="3"/>
  <c r="G14" i="3"/>
  <c r="E15" i="3"/>
  <c r="F15" i="3"/>
  <c r="G15" i="3"/>
  <c r="E16" i="3"/>
  <c r="F16" i="3"/>
  <c r="G16" i="3"/>
  <c r="F6" i="3"/>
  <c r="G6" i="3"/>
  <c r="E6" i="3"/>
</calcChain>
</file>

<file path=xl/sharedStrings.xml><?xml version="1.0" encoding="utf-8"?>
<sst xmlns="http://schemas.openxmlformats.org/spreadsheetml/2006/main" count="127" uniqueCount="24">
  <si>
    <t>Período</t>
  </si>
  <si>
    <t>Variación mensual</t>
  </si>
  <si>
    <t>Variación interanual</t>
  </si>
  <si>
    <t>-</t>
  </si>
  <si>
    <t>///</t>
  </si>
  <si>
    <t>*La totalidad de los datos tiene carácter provisorio por lo que pueden ser modificados.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</si>
  <si>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Oficina de Gestión de Datos de la Municipalidad de Posadas en base a datos de la DNRPA.</t>
    </r>
  </si>
  <si>
    <t>Cero absoluto</t>
  </si>
  <si>
    <t>Dato que no corresponde presentar</t>
  </si>
  <si>
    <t>Signos convencionales</t>
  </si>
  <si>
    <t>Inscripciones iniciales de vehículos</t>
  </si>
  <si>
    <t>Altas</t>
  </si>
  <si>
    <t>Renovaciones</t>
  </si>
  <si>
    <t>Otros trámites</t>
  </si>
  <si>
    <t>Habilitaciones comerciales</t>
  </si>
  <si>
    <t>Contribuyentes</t>
  </si>
  <si>
    <t>Bajas</t>
  </si>
  <si>
    <t>Neto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</si>
  <si>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Oficina de Gestión de Datos de la Municipalidad de Posadas en base a datos de la Dirección de Comercio.</t>
    </r>
  </si>
  <si>
    <t>Altas y bajas de contribuyentes</t>
  </si>
  <si>
    <t>Tabla 3. Altas, bajas y neto de contribuyentes en la ciudad de Posadas (2022-2026). Cantidad de movimientos, variación mensual y variación interanual.</t>
  </si>
  <si>
    <t>Tabla 2. Habilitaciones comerciales en la ciudad de Posadas por tipo de trámite (2022-2026). Cantidad de habilitaciones, variación mensual y variación interanual.</t>
  </si>
  <si>
    <t>Tabla 1. Habilitaciones comerciales en la ciudad de Posadas (2022-2026). Cantidad de habilitaciones, variación mensual y variación interanual.</t>
  </si>
  <si>
    <t>Habilitaciones y nuevos contribuyentes en Posadas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</si>
</sst>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* #,##0.00_ ;_ * \-#,##0.00_ ;_ * &quot;-&quot;??_ ;_ @_ "/>
    <numFmt numFmtId="165" formatCode="0.0%"/>
    <numFmt numFmtId="166" formatCode="_-* #,##0.00\ _€_-;\-* #,##0.00\ _€_-;_-* &quot;-&quot;??\ _€_-;_-@_-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b/>
      <sz val="15"/>
      <color indexed="54"/>
      <name val="Calibri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u/>
      <sz val="9.35"/>
      <color theme="10"/>
      <name val="Calibri"/>
      <family val="2"/>
    </font>
    <font>
      <u/>
      <sz val="11"/>
      <color theme="10"/>
      <name val="Calibri"/>
      <family val="2"/>
    </font>
    <font>
      <b/>
      <sz val="10"/>
      <name val="Arial"/>
      <family val="2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6" fillId="0" borderId="10" applyNumberFormat="0" applyFill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5" fillId="0" borderId="0"/>
    <xf numFmtId="3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2" fillId="2" borderId="0" xfId="0" applyFont="1" applyFill="1"/>
    <xf numFmtId="17" fontId="2" fillId="2" borderId="0" xfId="0" applyNumberFormat="1" applyFont="1" applyFill="1"/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17" fontId="2" fillId="2" borderId="5" xfId="0" applyNumberFormat="1" applyFont="1" applyFill="1" applyBorder="1"/>
    <xf numFmtId="0" fontId="2" fillId="2" borderId="6" xfId="0" applyFont="1" applyFill="1" applyBorder="1" applyAlignment="1">
      <alignment horizontal="right"/>
    </xf>
    <xf numFmtId="0" fontId="3" fillId="2" borderId="0" xfId="0" applyFont="1" applyFill="1"/>
    <xf numFmtId="0" fontId="2" fillId="2" borderId="3" xfId="0" applyFont="1" applyFill="1" applyBorder="1" applyAlignment="1">
      <alignment horizontal="center" vertical="center"/>
    </xf>
    <xf numFmtId="165" fontId="2" fillId="2" borderId="0" xfId="1" applyNumberFormat="1" applyFont="1" applyFill="1" applyBorder="1" applyAlignment="1">
      <alignment horizontal="right"/>
    </xf>
    <xf numFmtId="165" fontId="2" fillId="2" borderId="2" xfId="1" applyNumberFormat="1" applyFont="1" applyFill="1" applyBorder="1" applyAlignment="1">
      <alignment horizontal="right"/>
    </xf>
    <xf numFmtId="165" fontId="2" fillId="2" borderId="5" xfId="1" applyNumberFormat="1" applyFont="1" applyFill="1" applyBorder="1" applyAlignment="1">
      <alignment horizontal="right"/>
    </xf>
    <xf numFmtId="165" fontId="2" fillId="2" borderId="4" xfId="1" applyNumberFormat="1" applyFont="1" applyFill="1" applyBorder="1" applyAlignment="1">
      <alignment horizontal="right"/>
    </xf>
    <xf numFmtId="0" fontId="5" fillId="2" borderId="0" xfId="0" applyFont="1" applyFill="1"/>
    <xf numFmtId="0" fontId="13" fillId="2" borderId="0" xfId="2" applyFont="1" applyFill="1"/>
    <xf numFmtId="49" fontId="2" fillId="2" borderId="0" xfId="0" applyNumberFormat="1" applyFont="1" applyFill="1" applyAlignment="1">
      <alignment horizontal="center" vertical="center"/>
    </xf>
    <xf numFmtId="0" fontId="12" fillId="2" borderId="0" xfId="0" applyFont="1" applyFill="1"/>
    <xf numFmtId="0" fontId="9" fillId="2" borderId="0" xfId="0" applyFont="1" applyFill="1"/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2" borderId="2" xfId="0" applyNumberFormat="1" applyFont="1" applyFill="1" applyBorder="1" applyAlignment="1">
      <alignment horizontal="right"/>
    </xf>
    <xf numFmtId="3" fontId="2" fillId="2" borderId="4" xfId="0" applyNumberFormat="1" applyFont="1" applyFill="1" applyBorder="1" applyAlignment="1">
      <alignment horizontal="right"/>
    </xf>
    <xf numFmtId="165" fontId="2" fillId="2" borderId="1" xfId="1" applyNumberFormat="1" applyFont="1" applyFill="1" applyBorder="1" applyAlignment="1">
      <alignment horizontal="right"/>
    </xf>
    <xf numFmtId="165" fontId="2" fillId="2" borderId="0" xfId="1" applyNumberFormat="1" applyFont="1" applyFill="1"/>
    <xf numFmtId="165" fontId="2" fillId="2" borderId="8" xfId="1" applyNumberFormat="1" applyFont="1" applyFill="1" applyBorder="1" applyAlignment="1">
      <alignment horizontal="center" vertical="center" wrapText="1"/>
    </xf>
    <xf numFmtId="165" fontId="2" fillId="2" borderId="9" xfId="1" applyNumberFormat="1" applyFont="1" applyFill="1" applyBorder="1" applyAlignment="1">
      <alignment horizontal="center" vertical="center" wrapText="1"/>
    </xf>
    <xf numFmtId="165" fontId="2" fillId="2" borderId="7" xfId="1" applyNumberFormat="1" applyFont="1" applyFill="1" applyBorder="1" applyAlignment="1">
      <alignment horizontal="center" vertical="center" wrapText="1"/>
    </xf>
    <xf numFmtId="165" fontId="2" fillId="2" borderId="6" xfId="1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center" vertical="center" wrapText="1"/>
    </xf>
    <xf numFmtId="165" fontId="2" fillId="2" borderId="11" xfId="1" applyNumberFormat="1" applyFont="1" applyFill="1" applyBorder="1" applyAlignment="1">
      <alignment horizontal="right"/>
    </xf>
    <xf numFmtId="165" fontId="2" fillId="2" borderId="12" xfId="1" applyNumberFormat="1" applyFont="1" applyFill="1" applyBorder="1" applyAlignment="1">
      <alignment horizontal="right"/>
    </xf>
    <xf numFmtId="17" fontId="2" fillId="2" borderId="13" xfId="0" applyNumberFormat="1" applyFont="1" applyFill="1" applyBorder="1"/>
    <xf numFmtId="0" fontId="2" fillId="2" borderId="14" xfId="0" applyFont="1" applyFill="1" applyBorder="1" applyAlignment="1">
      <alignment horizontal="right"/>
    </xf>
    <xf numFmtId="0" fontId="2" fillId="2" borderId="15" xfId="0" applyFont="1" applyFill="1" applyBorder="1" applyAlignment="1">
      <alignment horizontal="right"/>
    </xf>
    <xf numFmtId="165" fontId="2" fillId="2" borderId="14" xfId="1" applyNumberFormat="1" applyFont="1" applyFill="1" applyBorder="1" applyAlignment="1">
      <alignment horizontal="right"/>
    </xf>
    <xf numFmtId="165" fontId="2" fillId="2" borderId="13" xfId="1" applyNumberFormat="1" applyFont="1" applyFill="1" applyBorder="1" applyAlignment="1">
      <alignment horizontal="right"/>
    </xf>
    <xf numFmtId="165" fontId="2" fillId="2" borderId="15" xfId="1" applyNumberFormat="1" applyFont="1" applyFill="1" applyBorder="1" applyAlignment="1">
      <alignment horizontal="right"/>
    </xf>
    <xf numFmtId="17" fontId="2" fillId="2" borderId="16" xfId="0" applyNumberFormat="1" applyFont="1" applyFill="1" applyBorder="1"/>
    <xf numFmtId="0" fontId="2" fillId="2" borderId="17" xfId="0" applyFont="1" applyFill="1" applyBorder="1" applyAlignment="1">
      <alignment horizontal="right"/>
    </xf>
    <xf numFmtId="3" fontId="2" fillId="2" borderId="18" xfId="0" applyNumberFormat="1" applyFont="1" applyFill="1" applyBorder="1" applyAlignment="1">
      <alignment horizontal="right"/>
    </xf>
    <xf numFmtId="165" fontId="2" fillId="2" borderId="17" xfId="1" applyNumberFormat="1" applyFont="1" applyFill="1" applyBorder="1" applyAlignment="1">
      <alignment horizontal="right"/>
    </xf>
    <xf numFmtId="165" fontId="2" fillId="2" borderId="16" xfId="1" applyNumberFormat="1" applyFont="1" applyFill="1" applyBorder="1" applyAlignment="1">
      <alignment horizontal="right"/>
    </xf>
    <xf numFmtId="165" fontId="2" fillId="2" borderId="18" xfId="1" applyNumberFormat="1" applyFont="1" applyFill="1" applyBorder="1" applyAlignment="1">
      <alignment horizontal="right"/>
    </xf>
    <xf numFmtId="3" fontId="2" fillId="2" borderId="16" xfId="0" applyNumberFormat="1" applyFont="1" applyFill="1" applyBorder="1" applyAlignment="1">
      <alignment horizontal="right"/>
    </xf>
    <xf numFmtId="17" fontId="2" fillId="2" borderId="18" xfId="0" applyNumberFormat="1" applyFont="1" applyFill="1" applyBorder="1"/>
    <xf numFmtId="165" fontId="2" fillId="2" borderId="19" xfId="1" applyNumberFormat="1" applyFont="1" applyFill="1" applyBorder="1" applyAlignment="1">
      <alignment horizontal="right"/>
    </xf>
    <xf numFmtId="165" fontId="2" fillId="2" borderId="20" xfId="1" applyNumberFormat="1" applyFont="1" applyFill="1" applyBorder="1" applyAlignment="1">
      <alignment horizontal="right"/>
    </xf>
    <xf numFmtId="165" fontId="2" fillId="2" borderId="3" xfId="1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165" fontId="2" fillId="2" borderId="8" xfId="1" applyNumberFormat="1" applyFont="1" applyFill="1" applyBorder="1" applyAlignment="1">
      <alignment horizontal="center"/>
    </xf>
    <xf numFmtId="165" fontId="2" fillId="2" borderId="7" xfId="1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</cellXfs>
  <cellStyles count="19">
    <cellStyle name="Encabezado 1 2" xfId="3" xr:uid="{E4249E74-1B36-43B4-9656-487C6E2EEACB}"/>
    <cellStyle name="Hipervínculo" xfId="2" builtinId="8"/>
    <cellStyle name="Hipervínculo 2" xfId="5" xr:uid="{E9AB84C9-CF36-46AA-916B-FC70181AD527}"/>
    <cellStyle name="Hipervínculo 3" xfId="4" xr:uid="{373AB9C9-C8D7-4CCB-91FD-C0DAB6B936D4}"/>
    <cellStyle name="Hyperlink 2" xfId="6" xr:uid="{C90E2411-134B-4E00-AD73-64242C473178}"/>
    <cellStyle name="Millares 2" xfId="8" xr:uid="{797C8DA9-C3EC-4F8E-8570-39072DB0A413}"/>
    <cellStyle name="Millares 2 2" xfId="9" xr:uid="{8038F93A-6FB1-4F96-BA74-B961E457B4EE}"/>
    <cellStyle name="Millares 3" xfId="10" xr:uid="{C250B0B9-70AF-4766-9819-4FA405EE30AB}"/>
    <cellStyle name="Millares 4" xfId="7" xr:uid="{3C931260-5E73-405B-BE11-115F7EE541FC}"/>
    <cellStyle name="Normal" xfId="0" builtinId="0"/>
    <cellStyle name="Normal 2" xfId="11" xr:uid="{5DAD0E4A-3B26-4B75-A208-5F7F9C550CB0}"/>
    <cellStyle name="Normal 3" xfId="12" xr:uid="{5F7A3EF4-0F32-46F0-A282-D49FD874F1F8}"/>
    <cellStyle name="Normal 3 2" xfId="13" xr:uid="{B18E476B-C663-4A70-810A-6190E6928B49}"/>
    <cellStyle name="Normal 4" xfId="14" xr:uid="{03919140-9209-469F-B419-296FE67AD4DF}"/>
    <cellStyle name="Normal 5" xfId="15" xr:uid="{9FD643A6-E1E4-4906-893F-3109420C253C}"/>
    <cellStyle name="Normal 6" xfId="16" xr:uid="{1A21A13D-EBBC-4D4F-9B20-DF6FA8E7FD17}"/>
    <cellStyle name="Normal 7" xfId="17" xr:uid="{751E7601-110C-49C6-9A14-355609BAF708}"/>
    <cellStyle name="Porcentaje" xfId="1" builtinId="5"/>
    <cellStyle name="Porcentual 2" xfId="18" xr:uid="{2231C222-BB9A-46BA-866A-02BCB065D3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6C82A-86C9-41E8-BB57-8D013C8E648F}">
  <dimension ref="A1:B18"/>
  <sheetViews>
    <sheetView tabSelected="1" topLeftCell="A2" zoomScale="130" zoomScaleNormal="130" workbookViewId="0">
      <selection activeCell="B32" sqref="B31:B32"/>
    </sheetView>
  </sheetViews>
  <sheetFormatPr baseColWidth="10" defaultColWidth="11.7109375" defaultRowHeight="12.75" x14ac:dyDescent="0.2"/>
  <cols>
    <col min="1" max="16384" width="11.7109375" style="15"/>
  </cols>
  <sheetData>
    <row r="1" spans="1:2" x14ac:dyDescent="0.2">
      <c r="A1" s="18" t="s">
        <v>23</v>
      </c>
    </row>
    <row r="3" spans="1:2" s="19" customFormat="1" ht="11.25" x14ac:dyDescent="0.2">
      <c r="A3" s="19" t="s">
        <v>10</v>
      </c>
    </row>
    <row r="4" spans="1:2" x14ac:dyDescent="0.2">
      <c r="A4" s="16" t="s">
        <v>22</v>
      </c>
    </row>
    <row r="6" spans="1:2" x14ac:dyDescent="0.2">
      <c r="A6" s="16" t="s">
        <v>21</v>
      </c>
    </row>
    <row r="8" spans="1:2" x14ac:dyDescent="0.2">
      <c r="A8" s="19" t="s">
        <v>15</v>
      </c>
    </row>
    <row r="9" spans="1:2" x14ac:dyDescent="0.2">
      <c r="A9" s="16" t="s">
        <v>20</v>
      </c>
    </row>
    <row r="12" spans="1:2" x14ac:dyDescent="0.2">
      <c r="A12" s="2" t="s">
        <v>6</v>
      </c>
    </row>
    <row r="14" spans="1:2" x14ac:dyDescent="0.2">
      <c r="A14" s="9" t="s">
        <v>9</v>
      </c>
      <c r="B14" s="1"/>
    </row>
    <row r="15" spans="1:2" x14ac:dyDescent="0.2">
      <c r="A15" s="17" t="s">
        <v>3</v>
      </c>
      <c r="B15" s="2" t="s">
        <v>7</v>
      </c>
    </row>
    <row r="16" spans="1:2" x14ac:dyDescent="0.2">
      <c r="A16" s="17" t="s">
        <v>4</v>
      </c>
      <c r="B16" s="2" t="s">
        <v>8</v>
      </c>
    </row>
    <row r="18" spans="1:1" x14ac:dyDescent="0.2">
      <c r="A18" s="2"/>
    </row>
  </sheetData>
  <hyperlinks>
    <hyperlink ref="A6" location="'2'!A1" display="Tabla 2. Habilitaciones comerciales en la ciudad de Posadas por tipo de trámite (2022-2025). Cantidad de habilitaciones, variación mensual y variación interanual." xr:uid="{3D1051E4-EA51-47B7-BD6C-BB549E3095A4}"/>
    <hyperlink ref="A4" location="'1'!A1" display="Tabla 1. Habilitaciones comerciales en la ciudad de Posadas (2022-2025). Cantidad de habilitaciones, variación mensual y variación interanual." xr:uid="{02749D64-7E10-4E16-BA06-D2C5A85C8C7B}"/>
    <hyperlink ref="A9" location="'3'!A1" display="Tabla 3. Contribuyentes en la ciudad de Posadas (2022-2025). Cantidad de altas y bajas, neto, variación mensual y variación interanual." xr:uid="{F46C8D82-B875-4A10-94B0-FF97483C17F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C149B-C5A1-4E25-BBCC-25317134AE93}">
  <dimension ref="A1:D56"/>
  <sheetViews>
    <sheetView zoomScaleNormal="100" workbookViewId="0">
      <selection activeCell="H49" sqref="H49"/>
    </sheetView>
  </sheetViews>
  <sheetFormatPr baseColWidth="10" defaultRowHeight="12.75" x14ac:dyDescent="0.2"/>
  <cols>
    <col min="1" max="1" width="11.42578125" style="2"/>
    <col min="2" max="4" width="15.7109375" style="2" customWidth="1"/>
    <col min="5" max="16384" width="11.42578125" style="2"/>
  </cols>
  <sheetData>
    <row r="1" spans="1:4" x14ac:dyDescent="0.2">
      <c r="A1" s="2" t="s">
        <v>22</v>
      </c>
    </row>
    <row r="3" spans="1:4" s="4" customFormat="1" ht="25.5" x14ac:dyDescent="0.2">
      <c r="A3" s="10" t="s">
        <v>0</v>
      </c>
      <c r="B3" s="20" t="s">
        <v>14</v>
      </c>
      <c r="C3" s="20" t="s">
        <v>1</v>
      </c>
      <c r="D3" s="34" t="s">
        <v>2</v>
      </c>
    </row>
    <row r="4" spans="1:4" x14ac:dyDescent="0.2">
      <c r="A4" s="3">
        <v>44562</v>
      </c>
      <c r="B4" s="5">
        <v>135</v>
      </c>
      <c r="C4" s="28" t="s">
        <v>4</v>
      </c>
      <c r="D4" s="35" t="s">
        <v>4</v>
      </c>
    </row>
    <row r="5" spans="1:4" x14ac:dyDescent="0.2">
      <c r="A5" s="3">
        <v>44593</v>
      </c>
      <c r="B5" s="5">
        <v>235</v>
      </c>
      <c r="C5" s="28">
        <f>B5/B4-1</f>
        <v>0.7407407407407407</v>
      </c>
      <c r="D5" s="35" t="s">
        <v>4</v>
      </c>
    </row>
    <row r="6" spans="1:4" x14ac:dyDescent="0.2">
      <c r="A6" s="3">
        <v>44621</v>
      </c>
      <c r="B6" s="5">
        <v>193</v>
      </c>
      <c r="C6" s="28">
        <f t="shared" ref="C6:C50" si="0">B6/B5-1</f>
        <v>-0.17872340425531918</v>
      </c>
      <c r="D6" s="35" t="s">
        <v>4</v>
      </c>
    </row>
    <row r="7" spans="1:4" x14ac:dyDescent="0.2">
      <c r="A7" s="3">
        <v>44652</v>
      </c>
      <c r="B7" s="5">
        <v>199</v>
      </c>
      <c r="C7" s="28">
        <f t="shared" si="0"/>
        <v>3.1088082901554515E-2</v>
      </c>
      <c r="D7" s="35" t="s">
        <v>4</v>
      </c>
    </row>
    <row r="8" spans="1:4" x14ac:dyDescent="0.2">
      <c r="A8" s="3">
        <v>44682</v>
      </c>
      <c r="B8" s="5">
        <v>177</v>
      </c>
      <c r="C8" s="28">
        <f t="shared" si="0"/>
        <v>-0.11055276381909551</v>
      </c>
      <c r="D8" s="35" t="s">
        <v>4</v>
      </c>
    </row>
    <row r="9" spans="1:4" x14ac:dyDescent="0.2">
      <c r="A9" s="3">
        <v>44713</v>
      </c>
      <c r="B9" s="5">
        <v>159</v>
      </c>
      <c r="C9" s="28">
        <f t="shared" si="0"/>
        <v>-0.10169491525423724</v>
      </c>
      <c r="D9" s="35" t="s">
        <v>4</v>
      </c>
    </row>
    <row r="10" spans="1:4" x14ac:dyDescent="0.2">
      <c r="A10" s="3">
        <v>44743</v>
      </c>
      <c r="B10" s="5">
        <v>201</v>
      </c>
      <c r="C10" s="28">
        <f t="shared" si="0"/>
        <v>0.26415094339622636</v>
      </c>
      <c r="D10" s="35" t="s">
        <v>4</v>
      </c>
    </row>
    <row r="11" spans="1:4" x14ac:dyDescent="0.2">
      <c r="A11" s="3">
        <v>44774</v>
      </c>
      <c r="B11" s="5">
        <v>144</v>
      </c>
      <c r="C11" s="28">
        <f t="shared" si="0"/>
        <v>-0.28358208955223885</v>
      </c>
      <c r="D11" s="35" t="s">
        <v>4</v>
      </c>
    </row>
    <row r="12" spans="1:4" x14ac:dyDescent="0.2">
      <c r="A12" s="3">
        <v>44805</v>
      </c>
      <c r="B12" s="5">
        <v>181</v>
      </c>
      <c r="C12" s="28">
        <f t="shared" si="0"/>
        <v>0.25694444444444442</v>
      </c>
      <c r="D12" s="35" t="s">
        <v>4</v>
      </c>
    </row>
    <row r="13" spans="1:4" x14ac:dyDescent="0.2">
      <c r="A13" s="3">
        <v>44835</v>
      </c>
      <c r="B13" s="5">
        <v>108</v>
      </c>
      <c r="C13" s="28">
        <f t="shared" si="0"/>
        <v>-0.40331491712707179</v>
      </c>
      <c r="D13" s="35" t="s">
        <v>4</v>
      </c>
    </row>
    <row r="14" spans="1:4" x14ac:dyDescent="0.2">
      <c r="A14" s="3">
        <v>44866</v>
      </c>
      <c r="B14" s="5">
        <v>207</v>
      </c>
      <c r="C14" s="28">
        <f t="shared" si="0"/>
        <v>0.91666666666666674</v>
      </c>
      <c r="D14" s="35" t="s">
        <v>4</v>
      </c>
    </row>
    <row r="15" spans="1:4" x14ac:dyDescent="0.2">
      <c r="A15" s="7">
        <v>44896</v>
      </c>
      <c r="B15" s="8">
        <v>185</v>
      </c>
      <c r="C15" s="33">
        <f t="shared" si="0"/>
        <v>-0.106280193236715</v>
      </c>
      <c r="D15" s="36" t="s">
        <v>4</v>
      </c>
    </row>
    <row r="16" spans="1:4" x14ac:dyDescent="0.2">
      <c r="A16" s="3">
        <v>44927</v>
      </c>
      <c r="B16" s="5">
        <v>166</v>
      </c>
      <c r="C16" s="28">
        <f t="shared" si="0"/>
        <v>-0.10270270270270265</v>
      </c>
      <c r="D16" s="35">
        <f>B16/B4-1</f>
        <v>0.22962962962962963</v>
      </c>
    </row>
    <row r="17" spans="1:4" x14ac:dyDescent="0.2">
      <c r="A17" s="3">
        <v>44958</v>
      </c>
      <c r="B17" s="5">
        <v>153</v>
      </c>
      <c r="C17" s="28">
        <f t="shared" si="0"/>
        <v>-7.8313253012048167E-2</v>
      </c>
      <c r="D17" s="35">
        <f t="shared" ref="D17:D50" si="1">B17/B5-1</f>
        <v>-0.34893617021276591</v>
      </c>
    </row>
    <row r="18" spans="1:4" x14ac:dyDescent="0.2">
      <c r="A18" s="3">
        <v>44986</v>
      </c>
      <c r="B18" s="5">
        <v>241</v>
      </c>
      <c r="C18" s="28">
        <f t="shared" si="0"/>
        <v>0.57516339869281041</v>
      </c>
      <c r="D18" s="35">
        <f t="shared" si="1"/>
        <v>0.24870466321243523</v>
      </c>
    </row>
    <row r="19" spans="1:4" x14ac:dyDescent="0.2">
      <c r="A19" s="3">
        <v>45017</v>
      </c>
      <c r="B19" s="5">
        <v>180</v>
      </c>
      <c r="C19" s="28">
        <f t="shared" si="0"/>
        <v>-0.25311203319502074</v>
      </c>
      <c r="D19" s="35">
        <f t="shared" si="1"/>
        <v>-9.5477386934673336E-2</v>
      </c>
    </row>
    <row r="20" spans="1:4" x14ac:dyDescent="0.2">
      <c r="A20" s="3">
        <v>45047</v>
      </c>
      <c r="B20" s="5">
        <v>154</v>
      </c>
      <c r="C20" s="28">
        <f t="shared" si="0"/>
        <v>-0.14444444444444449</v>
      </c>
      <c r="D20" s="35">
        <f t="shared" si="1"/>
        <v>-0.12994350282485878</v>
      </c>
    </row>
    <row r="21" spans="1:4" x14ac:dyDescent="0.2">
      <c r="A21" s="3">
        <v>45078</v>
      </c>
      <c r="B21" s="5">
        <v>99</v>
      </c>
      <c r="C21" s="28">
        <f t="shared" si="0"/>
        <v>-0.3571428571428571</v>
      </c>
      <c r="D21" s="35">
        <f t="shared" si="1"/>
        <v>-0.37735849056603776</v>
      </c>
    </row>
    <row r="22" spans="1:4" x14ac:dyDescent="0.2">
      <c r="A22" s="3">
        <v>45108</v>
      </c>
      <c r="B22" s="5">
        <v>187</v>
      </c>
      <c r="C22" s="28">
        <f t="shared" si="0"/>
        <v>0.88888888888888884</v>
      </c>
      <c r="D22" s="35">
        <f t="shared" si="1"/>
        <v>-6.9651741293532354E-2</v>
      </c>
    </row>
    <row r="23" spans="1:4" x14ac:dyDescent="0.2">
      <c r="A23" s="3">
        <v>45139</v>
      </c>
      <c r="B23" s="5">
        <v>217</v>
      </c>
      <c r="C23" s="28">
        <f t="shared" si="0"/>
        <v>0.16042780748663099</v>
      </c>
      <c r="D23" s="35">
        <f t="shared" si="1"/>
        <v>0.50694444444444442</v>
      </c>
    </row>
    <row r="24" spans="1:4" x14ac:dyDescent="0.2">
      <c r="A24" s="3">
        <v>45170</v>
      </c>
      <c r="B24" s="5">
        <v>162</v>
      </c>
      <c r="C24" s="28">
        <f t="shared" si="0"/>
        <v>-0.25345622119815669</v>
      </c>
      <c r="D24" s="35">
        <f t="shared" si="1"/>
        <v>-0.10497237569060769</v>
      </c>
    </row>
    <row r="25" spans="1:4" x14ac:dyDescent="0.2">
      <c r="A25" s="3">
        <v>45200</v>
      </c>
      <c r="B25" s="5">
        <v>164</v>
      </c>
      <c r="C25" s="28">
        <f t="shared" si="0"/>
        <v>1.2345679012345734E-2</v>
      </c>
      <c r="D25" s="35">
        <f t="shared" si="1"/>
        <v>0.5185185185185186</v>
      </c>
    </row>
    <row r="26" spans="1:4" x14ac:dyDescent="0.2">
      <c r="A26" s="3">
        <v>45231</v>
      </c>
      <c r="B26" s="5">
        <v>160</v>
      </c>
      <c r="C26" s="28">
        <f t="shared" si="0"/>
        <v>-2.4390243902439046E-2</v>
      </c>
      <c r="D26" s="35">
        <f t="shared" si="1"/>
        <v>-0.22705314009661837</v>
      </c>
    </row>
    <row r="27" spans="1:4" x14ac:dyDescent="0.2">
      <c r="A27" s="7">
        <v>45261</v>
      </c>
      <c r="B27" s="8">
        <v>180</v>
      </c>
      <c r="C27" s="33">
        <f t="shared" si="0"/>
        <v>0.125</v>
      </c>
      <c r="D27" s="36">
        <f t="shared" si="1"/>
        <v>-2.7027027027026973E-2</v>
      </c>
    </row>
    <row r="28" spans="1:4" x14ac:dyDescent="0.2">
      <c r="A28" s="3">
        <v>45292</v>
      </c>
      <c r="B28" s="5">
        <v>195</v>
      </c>
      <c r="C28" s="28">
        <f t="shared" si="0"/>
        <v>8.3333333333333259E-2</v>
      </c>
      <c r="D28" s="35">
        <f t="shared" si="1"/>
        <v>0.17469879518072284</v>
      </c>
    </row>
    <row r="29" spans="1:4" x14ac:dyDescent="0.2">
      <c r="A29" s="3">
        <v>45323</v>
      </c>
      <c r="B29" s="5">
        <v>136</v>
      </c>
      <c r="C29" s="28">
        <f t="shared" si="0"/>
        <v>-0.3025641025641026</v>
      </c>
      <c r="D29" s="35">
        <f t="shared" si="1"/>
        <v>-0.11111111111111116</v>
      </c>
    </row>
    <row r="30" spans="1:4" x14ac:dyDescent="0.2">
      <c r="A30" s="3">
        <v>45352</v>
      </c>
      <c r="B30" s="5">
        <v>123</v>
      </c>
      <c r="C30" s="28">
        <f t="shared" si="0"/>
        <v>-9.5588235294117641E-2</v>
      </c>
      <c r="D30" s="35">
        <f t="shared" si="1"/>
        <v>-0.48962655601659755</v>
      </c>
    </row>
    <row r="31" spans="1:4" x14ac:dyDescent="0.2">
      <c r="A31" s="3">
        <v>45383</v>
      </c>
      <c r="B31" s="5">
        <v>149</v>
      </c>
      <c r="C31" s="28">
        <f t="shared" si="0"/>
        <v>0.21138211382113825</v>
      </c>
      <c r="D31" s="35">
        <f t="shared" si="1"/>
        <v>-0.17222222222222228</v>
      </c>
    </row>
    <row r="32" spans="1:4" x14ac:dyDescent="0.2">
      <c r="A32" s="3">
        <v>45413</v>
      </c>
      <c r="B32" s="5">
        <v>177</v>
      </c>
      <c r="C32" s="28">
        <f t="shared" si="0"/>
        <v>0.18791946308724827</v>
      </c>
      <c r="D32" s="35">
        <f t="shared" si="1"/>
        <v>0.14935064935064934</v>
      </c>
    </row>
    <row r="33" spans="1:4" x14ac:dyDescent="0.2">
      <c r="A33" s="3">
        <v>45444</v>
      </c>
      <c r="B33" s="5">
        <v>129</v>
      </c>
      <c r="C33" s="28">
        <f t="shared" si="0"/>
        <v>-0.27118644067796616</v>
      </c>
      <c r="D33" s="35">
        <f t="shared" si="1"/>
        <v>0.30303030303030298</v>
      </c>
    </row>
    <row r="34" spans="1:4" x14ac:dyDescent="0.2">
      <c r="A34" s="3">
        <v>45474</v>
      </c>
      <c r="B34" s="5">
        <v>206</v>
      </c>
      <c r="C34" s="28">
        <f t="shared" si="0"/>
        <v>0.5968992248062015</v>
      </c>
      <c r="D34" s="35">
        <f t="shared" si="1"/>
        <v>0.10160427807486627</v>
      </c>
    </row>
    <row r="35" spans="1:4" x14ac:dyDescent="0.2">
      <c r="A35" s="3">
        <v>45505</v>
      </c>
      <c r="B35" s="5">
        <v>249</v>
      </c>
      <c r="C35" s="28">
        <f t="shared" si="0"/>
        <v>0.20873786407766981</v>
      </c>
      <c r="D35" s="35">
        <f t="shared" si="1"/>
        <v>0.14746543778801846</v>
      </c>
    </row>
    <row r="36" spans="1:4" x14ac:dyDescent="0.2">
      <c r="A36" s="3">
        <v>45536</v>
      </c>
      <c r="B36" s="5">
        <v>225</v>
      </c>
      <c r="C36" s="28">
        <f t="shared" si="0"/>
        <v>-9.6385542168674676E-2</v>
      </c>
      <c r="D36" s="35">
        <f t="shared" si="1"/>
        <v>0.38888888888888884</v>
      </c>
    </row>
    <row r="37" spans="1:4" x14ac:dyDescent="0.2">
      <c r="A37" s="3">
        <v>45566</v>
      </c>
      <c r="B37" s="5">
        <v>254</v>
      </c>
      <c r="C37" s="28">
        <f t="shared" si="0"/>
        <v>0.12888888888888883</v>
      </c>
      <c r="D37" s="35">
        <f t="shared" si="1"/>
        <v>0.54878048780487809</v>
      </c>
    </row>
    <row r="38" spans="1:4" x14ac:dyDescent="0.2">
      <c r="A38" s="3">
        <v>45597</v>
      </c>
      <c r="B38" s="5">
        <v>195</v>
      </c>
      <c r="C38" s="28">
        <f t="shared" si="0"/>
        <v>-0.23228346456692917</v>
      </c>
      <c r="D38" s="35">
        <f t="shared" si="1"/>
        <v>0.21875</v>
      </c>
    </row>
    <row r="39" spans="1:4" x14ac:dyDescent="0.2">
      <c r="A39" s="7">
        <v>45627</v>
      </c>
      <c r="B39" s="8">
        <v>176</v>
      </c>
      <c r="C39" s="33">
        <f t="shared" si="0"/>
        <v>-9.7435897435897423E-2</v>
      </c>
      <c r="D39" s="36">
        <f t="shared" si="1"/>
        <v>-2.2222222222222254E-2</v>
      </c>
    </row>
    <row r="40" spans="1:4" x14ac:dyDescent="0.2">
      <c r="A40" s="3">
        <v>45658</v>
      </c>
      <c r="B40" s="5">
        <v>177</v>
      </c>
      <c r="C40" s="28">
        <f t="shared" si="0"/>
        <v>5.6818181818181213E-3</v>
      </c>
      <c r="D40" s="35">
        <f t="shared" si="1"/>
        <v>-9.2307692307692313E-2</v>
      </c>
    </row>
    <row r="41" spans="1:4" x14ac:dyDescent="0.2">
      <c r="A41" s="3">
        <v>45689</v>
      </c>
      <c r="B41" s="5">
        <v>134</v>
      </c>
      <c r="C41" s="28">
        <f t="shared" si="0"/>
        <v>-0.24293785310734461</v>
      </c>
      <c r="D41" s="35">
        <f t="shared" si="1"/>
        <v>-1.4705882352941124E-2</v>
      </c>
    </row>
    <row r="42" spans="1:4" x14ac:dyDescent="0.2">
      <c r="A42" s="3">
        <v>45717</v>
      </c>
      <c r="B42" s="5">
        <v>116</v>
      </c>
      <c r="C42" s="28">
        <f t="shared" si="0"/>
        <v>-0.13432835820895528</v>
      </c>
      <c r="D42" s="35">
        <f t="shared" si="1"/>
        <v>-5.6910569105691033E-2</v>
      </c>
    </row>
    <row r="43" spans="1:4" x14ac:dyDescent="0.2">
      <c r="A43" s="3">
        <v>45748</v>
      </c>
      <c r="B43" s="5">
        <v>145</v>
      </c>
      <c r="C43" s="28">
        <f t="shared" si="0"/>
        <v>0.25</v>
      </c>
      <c r="D43" s="35">
        <f t="shared" si="1"/>
        <v>-2.6845637583892579E-2</v>
      </c>
    </row>
    <row r="44" spans="1:4" x14ac:dyDescent="0.2">
      <c r="A44" s="3">
        <v>45778</v>
      </c>
      <c r="B44" s="5">
        <v>148</v>
      </c>
      <c r="C44" s="28">
        <f t="shared" si="0"/>
        <v>2.0689655172413834E-2</v>
      </c>
      <c r="D44" s="35">
        <f t="shared" si="1"/>
        <v>-0.16384180790960456</v>
      </c>
    </row>
    <row r="45" spans="1:4" x14ac:dyDescent="0.2">
      <c r="A45" s="3">
        <v>45809</v>
      </c>
      <c r="B45" s="5">
        <v>177</v>
      </c>
      <c r="C45" s="28">
        <f t="shared" si="0"/>
        <v>0.19594594594594605</v>
      </c>
      <c r="D45" s="35">
        <f t="shared" si="1"/>
        <v>0.37209302325581395</v>
      </c>
    </row>
    <row r="46" spans="1:4" x14ac:dyDescent="0.2">
      <c r="A46" s="3">
        <v>45839</v>
      </c>
      <c r="B46" s="5">
        <v>183</v>
      </c>
      <c r="C46" s="28">
        <f t="shared" si="0"/>
        <v>3.3898305084745672E-2</v>
      </c>
      <c r="D46" s="35">
        <f t="shared" si="1"/>
        <v>-0.11165048543689315</v>
      </c>
    </row>
    <row r="47" spans="1:4" x14ac:dyDescent="0.2">
      <c r="A47" s="3">
        <v>45870</v>
      </c>
      <c r="B47" s="5">
        <v>158</v>
      </c>
      <c r="C47" s="28">
        <f t="shared" si="0"/>
        <v>-0.13661202185792354</v>
      </c>
      <c r="D47" s="35">
        <f t="shared" si="1"/>
        <v>-0.36546184738955823</v>
      </c>
    </row>
    <row r="48" spans="1:4" x14ac:dyDescent="0.2">
      <c r="A48" s="3">
        <v>45901</v>
      </c>
      <c r="B48" s="5">
        <v>203</v>
      </c>
      <c r="C48" s="28">
        <f t="shared" si="0"/>
        <v>0.28481012658227844</v>
      </c>
      <c r="D48" s="35">
        <f t="shared" si="1"/>
        <v>-9.7777777777777741E-2</v>
      </c>
    </row>
    <row r="49" spans="1:4" x14ac:dyDescent="0.2">
      <c r="A49" s="3">
        <v>45931</v>
      </c>
      <c r="B49" s="5">
        <v>231</v>
      </c>
      <c r="C49" s="28">
        <f t="shared" si="0"/>
        <v>0.13793103448275867</v>
      </c>
      <c r="D49" s="35">
        <f t="shared" si="1"/>
        <v>-9.0551181102362155E-2</v>
      </c>
    </row>
    <row r="50" spans="1:4" x14ac:dyDescent="0.2">
      <c r="A50" s="3">
        <v>45962</v>
      </c>
      <c r="B50" s="5">
        <v>177</v>
      </c>
      <c r="C50" s="28">
        <f t="shared" si="0"/>
        <v>-0.23376623376623373</v>
      </c>
      <c r="D50" s="35">
        <f t="shared" si="1"/>
        <v>-9.2307692307692313E-2</v>
      </c>
    </row>
    <row r="51" spans="1:4" x14ac:dyDescent="0.2">
      <c r="A51" s="7">
        <v>45992</v>
      </c>
      <c r="B51" s="8">
        <v>192</v>
      </c>
      <c r="C51" s="33">
        <f>B51/B50-1</f>
        <v>8.4745762711864403E-2</v>
      </c>
      <c r="D51" s="36">
        <f>B51/B39-1</f>
        <v>9.0909090909090828E-2</v>
      </c>
    </row>
    <row r="52" spans="1:4" x14ac:dyDescent="0.2">
      <c r="A52" s="37">
        <v>46023</v>
      </c>
      <c r="B52" s="38">
        <v>143</v>
      </c>
      <c r="C52" s="40">
        <v>-0.255</v>
      </c>
      <c r="D52" s="51">
        <v>-0.192</v>
      </c>
    </row>
    <row r="53" spans="1:4" x14ac:dyDescent="0.2">
      <c r="A53" s="3">
        <v>46054</v>
      </c>
      <c r="B53" s="5">
        <v>98</v>
      </c>
      <c r="C53" s="28">
        <v>-0.315</v>
      </c>
      <c r="D53" s="35">
        <v>-0.252</v>
      </c>
    </row>
    <row r="54" spans="1:4" x14ac:dyDescent="0.2">
      <c r="A54" s="43">
        <v>46082</v>
      </c>
      <c r="B54" s="44">
        <v>129</v>
      </c>
      <c r="C54" s="46">
        <v>0.316</v>
      </c>
      <c r="D54" s="52">
        <v>0.112</v>
      </c>
    </row>
    <row r="55" spans="1:4" x14ac:dyDescent="0.2">
      <c r="A55" s="2" t="s">
        <v>18</v>
      </c>
    </row>
    <row r="56" spans="1:4" x14ac:dyDescent="0.2">
      <c r="A56" s="2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FF607-034D-4CCE-AA20-9C0D588EAB82}">
  <dimension ref="A1:J57"/>
  <sheetViews>
    <sheetView zoomScaleNormal="100" workbookViewId="0">
      <selection activeCell="B5" sqref="B5:D5"/>
    </sheetView>
  </sheetViews>
  <sheetFormatPr baseColWidth="10" defaultRowHeight="12.75" x14ac:dyDescent="0.2"/>
  <cols>
    <col min="1" max="1" width="11.42578125" style="2"/>
    <col min="2" max="4" width="15.7109375" style="2" customWidth="1"/>
    <col min="5" max="10" width="15.7109375" style="29" customWidth="1"/>
    <col min="11" max="16384" width="11.42578125" style="2"/>
  </cols>
  <sheetData>
    <row r="1" spans="1:10" x14ac:dyDescent="0.2">
      <c r="A1" s="2" t="s">
        <v>21</v>
      </c>
    </row>
    <row r="3" spans="1:10" ht="15" customHeight="1" x14ac:dyDescent="0.2">
      <c r="A3" s="54" t="s">
        <v>0</v>
      </c>
      <c r="B3" s="53" t="s">
        <v>14</v>
      </c>
      <c r="C3" s="53"/>
      <c r="D3" s="53"/>
      <c r="E3" s="53" t="s">
        <v>1</v>
      </c>
      <c r="F3" s="53"/>
      <c r="G3" s="53"/>
      <c r="H3" s="53" t="s">
        <v>2</v>
      </c>
      <c r="I3" s="53"/>
      <c r="J3" s="53"/>
    </row>
    <row r="4" spans="1:10" s="4" customFormat="1" x14ac:dyDescent="0.2">
      <c r="A4" s="54"/>
      <c r="B4" s="20" t="s">
        <v>11</v>
      </c>
      <c r="C4" s="21" t="s">
        <v>12</v>
      </c>
      <c r="D4" s="22" t="s">
        <v>13</v>
      </c>
      <c r="E4" s="30" t="s">
        <v>11</v>
      </c>
      <c r="F4" s="31" t="s">
        <v>12</v>
      </c>
      <c r="G4" s="32" t="s">
        <v>13</v>
      </c>
      <c r="H4" s="30" t="s">
        <v>11</v>
      </c>
      <c r="I4" s="31" t="s">
        <v>12</v>
      </c>
      <c r="J4" s="32" t="s">
        <v>13</v>
      </c>
    </row>
    <row r="5" spans="1:10" x14ac:dyDescent="0.2">
      <c r="A5" s="3">
        <v>44562</v>
      </c>
      <c r="B5" s="5">
        <v>77</v>
      </c>
      <c r="C5" s="24">
        <v>52</v>
      </c>
      <c r="D5" s="6">
        <v>6</v>
      </c>
      <c r="E5" s="28" t="s">
        <v>4</v>
      </c>
      <c r="F5" s="11" t="s">
        <v>4</v>
      </c>
      <c r="G5" s="11" t="s">
        <v>4</v>
      </c>
      <c r="H5" s="28" t="s">
        <v>4</v>
      </c>
      <c r="I5" s="11" t="s">
        <v>4</v>
      </c>
      <c r="J5" s="11" t="s">
        <v>4</v>
      </c>
    </row>
    <row r="6" spans="1:10" x14ac:dyDescent="0.2">
      <c r="A6" s="3">
        <v>44593</v>
      </c>
      <c r="B6" s="5">
        <v>101</v>
      </c>
      <c r="C6" s="25">
        <v>120</v>
      </c>
      <c r="D6" s="26">
        <v>14</v>
      </c>
      <c r="E6" s="28">
        <f>B6/B5-1</f>
        <v>0.31168831168831179</v>
      </c>
      <c r="F6" s="11">
        <f t="shared" ref="F6:G6" si="0">C6/C5-1</f>
        <v>1.3076923076923075</v>
      </c>
      <c r="G6" s="12">
        <f t="shared" si="0"/>
        <v>1.3333333333333335</v>
      </c>
      <c r="H6" s="28" t="s">
        <v>4</v>
      </c>
      <c r="I6" s="11" t="s">
        <v>4</v>
      </c>
      <c r="J6" s="12" t="s">
        <v>4</v>
      </c>
    </row>
    <row r="7" spans="1:10" x14ac:dyDescent="0.2">
      <c r="A7" s="3">
        <v>44621</v>
      </c>
      <c r="B7" s="5">
        <v>84</v>
      </c>
      <c r="C7" s="25">
        <v>92</v>
      </c>
      <c r="D7" s="26">
        <v>17</v>
      </c>
      <c r="E7" s="28">
        <f t="shared" ref="E7:E16" si="1">B7/B6-1</f>
        <v>-0.16831683168316836</v>
      </c>
      <c r="F7" s="11">
        <f t="shared" ref="F7:F16" si="2">C7/C6-1</f>
        <v>-0.23333333333333328</v>
      </c>
      <c r="G7" s="12">
        <f t="shared" ref="G7:G16" si="3">D7/D6-1</f>
        <v>0.21428571428571419</v>
      </c>
      <c r="H7" s="28" t="s">
        <v>4</v>
      </c>
      <c r="I7" s="11" t="s">
        <v>4</v>
      </c>
      <c r="J7" s="12" t="s">
        <v>4</v>
      </c>
    </row>
    <row r="8" spans="1:10" x14ac:dyDescent="0.2">
      <c r="A8" s="3">
        <v>44652</v>
      </c>
      <c r="B8" s="5">
        <v>72</v>
      </c>
      <c r="C8" s="25">
        <v>114</v>
      </c>
      <c r="D8" s="26">
        <v>13</v>
      </c>
      <c r="E8" s="28">
        <f t="shared" si="1"/>
        <v>-0.1428571428571429</v>
      </c>
      <c r="F8" s="11">
        <f t="shared" si="2"/>
        <v>0.23913043478260865</v>
      </c>
      <c r="G8" s="12">
        <f t="shared" si="3"/>
        <v>-0.23529411764705888</v>
      </c>
      <c r="H8" s="28" t="s">
        <v>4</v>
      </c>
      <c r="I8" s="11" t="s">
        <v>4</v>
      </c>
      <c r="J8" s="12" t="s">
        <v>4</v>
      </c>
    </row>
    <row r="9" spans="1:10" x14ac:dyDescent="0.2">
      <c r="A9" s="3">
        <v>44682</v>
      </c>
      <c r="B9" s="5">
        <v>75</v>
      </c>
      <c r="C9" s="25">
        <v>88</v>
      </c>
      <c r="D9" s="26">
        <v>14</v>
      </c>
      <c r="E9" s="28">
        <f t="shared" si="1"/>
        <v>4.1666666666666741E-2</v>
      </c>
      <c r="F9" s="11">
        <f t="shared" si="2"/>
        <v>-0.22807017543859653</v>
      </c>
      <c r="G9" s="12">
        <f t="shared" si="3"/>
        <v>7.6923076923076872E-2</v>
      </c>
      <c r="H9" s="28" t="s">
        <v>4</v>
      </c>
      <c r="I9" s="11" t="s">
        <v>4</v>
      </c>
      <c r="J9" s="12" t="s">
        <v>4</v>
      </c>
    </row>
    <row r="10" spans="1:10" x14ac:dyDescent="0.2">
      <c r="A10" s="3">
        <v>44713</v>
      </c>
      <c r="B10" s="5">
        <v>50</v>
      </c>
      <c r="C10" s="25">
        <v>96</v>
      </c>
      <c r="D10" s="26">
        <v>13</v>
      </c>
      <c r="E10" s="28">
        <f t="shared" si="1"/>
        <v>-0.33333333333333337</v>
      </c>
      <c r="F10" s="11">
        <f t="shared" si="2"/>
        <v>9.0909090909090828E-2</v>
      </c>
      <c r="G10" s="12">
        <f t="shared" si="3"/>
        <v>-7.1428571428571397E-2</v>
      </c>
      <c r="H10" s="28" t="s">
        <v>4</v>
      </c>
      <c r="I10" s="11" t="s">
        <v>4</v>
      </c>
      <c r="J10" s="12" t="s">
        <v>4</v>
      </c>
    </row>
    <row r="11" spans="1:10" x14ac:dyDescent="0.2">
      <c r="A11" s="3">
        <v>44743</v>
      </c>
      <c r="B11" s="5">
        <v>76</v>
      </c>
      <c r="C11" s="25">
        <v>108</v>
      </c>
      <c r="D11" s="26">
        <v>17</v>
      </c>
      <c r="E11" s="28">
        <f t="shared" si="1"/>
        <v>0.52</v>
      </c>
      <c r="F11" s="11">
        <f t="shared" si="2"/>
        <v>0.125</v>
      </c>
      <c r="G11" s="12">
        <f t="shared" si="3"/>
        <v>0.30769230769230771</v>
      </c>
      <c r="H11" s="28" t="s">
        <v>4</v>
      </c>
      <c r="I11" s="11" t="s">
        <v>4</v>
      </c>
      <c r="J11" s="12" t="s">
        <v>4</v>
      </c>
    </row>
    <row r="12" spans="1:10" x14ac:dyDescent="0.2">
      <c r="A12" s="3">
        <v>44774</v>
      </c>
      <c r="B12" s="5">
        <v>54</v>
      </c>
      <c r="C12" s="25">
        <v>78</v>
      </c>
      <c r="D12" s="26">
        <v>12</v>
      </c>
      <c r="E12" s="28">
        <f t="shared" si="1"/>
        <v>-0.28947368421052633</v>
      </c>
      <c r="F12" s="11">
        <f t="shared" si="2"/>
        <v>-0.27777777777777779</v>
      </c>
      <c r="G12" s="12">
        <f t="shared" si="3"/>
        <v>-0.29411764705882348</v>
      </c>
      <c r="H12" s="28" t="s">
        <v>4</v>
      </c>
      <c r="I12" s="11" t="s">
        <v>4</v>
      </c>
      <c r="J12" s="12" t="s">
        <v>4</v>
      </c>
    </row>
    <row r="13" spans="1:10" x14ac:dyDescent="0.2">
      <c r="A13" s="3">
        <v>44805</v>
      </c>
      <c r="B13" s="5">
        <v>80</v>
      </c>
      <c r="C13" s="25">
        <v>86</v>
      </c>
      <c r="D13" s="26">
        <v>15</v>
      </c>
      <c r="E13" s="28">
        <f t="shared" si="1"/>
        <v>0.4814814814814814</v>
      </c>
      <c r="F13" s="11">
        <f t="shared" si="2"/>
        <v>0.10256410256410264</v>
      </c>
      <c r="G13" s="12">
        <f t="shared" si="3"/>
        <v>0.25</v>
      </c>
      <c r="H13" s="28" t="s">
        <v>4</v>
      </c>
      <c r="I13" s="11" t="s">
        <v>4</v>
      </c>
      <c r="J13" s="12" t="s">
        <v>4</v>
      </c>
    </row>
    <row r="14" spans="1:10" x14ac:dyDescent="0.2">
      <c r="A14" s="3">
        <v>44835</v>
      </c>
      <c r="B14" s="5">
        <v>55</v>
      </c>
      <c r="C14" s="25">
        <v>48</v>
      </c>
      <c r="D14" s="26">
        <v>5</v>
      </c>
      <c r="E14" s="28">
        <f t="shared" si="1"/>
        <v>-0.3125</v>
      </c>
      <c r="F14" s="11">
        <f t="shared" si="2"/>
        <v>-0.44186046511627908</v>
      </c>
      <c r="G14" s="12">
        <f t="shared" si="3"/>
        <v>-0.66666666666666674</v>
      </c>
      <c r="H14" s="28" t="s">
        <v>4</v>
      </c>
      <c r="I14" s="11" t="s">
        <v>4</v>
      </c>
      <c r="J14" s="12" t="s">
        <v>4</v>
      </c>
    </row>
    <row r="15" spans="1:10" x14ac:dyDescent="0.2">
      <c r="A15" s="3">
        <v>44866</v>
      </c>
      <c r="B15" s="5">
        <v>90</v>
      </c>
      <c r="C15" s="25">
        <v>97</v>
      </c>
      <c r="D15" s="26">
        <v>20</v>
      </c>
      <c r="E15" s="28">
        <f t="shared" si="1"/>
        <v>0.63636363636363646</v>
      </c>
      <c r="F15" s="11">
        <f t="shared" si="2"/>
        <v>1.0208333333333335</v>
      </c>
      <c r="G15" s="12">
        <f t="shared" si="3"/>
        <v>3</v>
      </c>
      <c r="H15" s="28" t="s">
        <v>4</v>
      </c>
      <c r="I15" s="11" t="s">
        <v>4</v>
      </c>
      <c r="J15" s="12" t="s">
        <v>4</v>
      </c>
    </row>
    <row r="16" spans="1:10" x14ac:dyDescent="0.2">
      <c r="A16" s="7">
        <v>44896</v>
      </c>
      <c r="B16" s="8">
        <v>69</v>
      </c>
      <c r="C16" s="23">
        <v>102</v>
      </c>
      <c r="D16" s="27">
        <v>14</v>
      </c>
      <c r="E16" s="33">
        <f t="shared" si="1"/>
        <v>-0.23333333333333328</v>
      </c>
      <c r="F16" s="13">
        <f t="shared" si="2"/>
        <v>5.1546391752577359E-2</v>
      </c>
      <c r="G16" s="14">
        <f t="shared" si="3"/>
        <v>-0.30000000000000004</v>
      </c>
      <c r="H16" s="33" t="s">
        <v>4</v>
      </c>
      <c r="I16" s="13" t="s">
        <v>4</v>
      </c>
      <c r="J16" s="14" t="s">
        <v>4</v>
      </c>
    </row>
    <row r="17" spans="1:10" x14ac:dyDescent="0.2">
      <c r="A17" s="3">
        <v>44927</v>
      </c>
      <c r="B17" s="5">
        <v>67</v>
      </c>
      <c r="C17" s="24">
        <v>86</v>
      </c>
      <c r="D17" s="6">
        <v>13</v>
      </c>
      <c r="E17" s="28">
        <f t="shared" ref="E17:E55" si="4">B17/B16-1</f>
        <v>-2.8985507246376829E-2</v>
      </c>
      <c r="F17" s="11">
        <f t="shared" ref="F17:F55" si="5">C17/C16-1</f>
        <v>-0.15686274509803921</v>
      </c>
      <c r="G17" s="12">
        <f t="shared" ref="G17:G41" si="6">D17/D16-1</f>
        <v>-7.1428571428571397E-2</v>
      </c>
      <c r="H17" s="28">
        <f>B17/B5-1</f>
        <v>-0.12987012987012991</v>
      </c>
      <c r="I17" s="11">
        <f t="shared" ref="I17:J17" si="7">C17/C5-1</f>
        <v>0.65384615384615374</v>
      </c>
      <c r="J17" s="12">
        <f t="shared" si="7"/>
        <v>1.1666666666666665</v>
      </c>
    </row>
    <row r="18" spans="1:10" x14ac:dyDescent="0.2">
      <c r="A18" s="3">
        <v>44958</v>
      </c>
      <c r="B18" s="5">
        <v>69</v>
      </c>
      <c r="C18" s="25">
        <v>74</v>
      </c>
      <c r="D18" s="26">
        <v>10</v>
      </c>
      <c r="E18" s="28">
        <f t="shared" si="4"/>
        <v>2.9850746268656803E-2</v>
      </c>
      <c r="F18" s="11">
        <f t="shared" si="5"/>
        <v>-0.13953488372093026</v>
      </c>
      <c r="G18" s="12">
        <f t="shared" si="6"/>
        <v>-0.23076923076923073</v>
      </c>
      <c r="H18" s="28">
        <f t="shared" ref="H18:H51" si="8">B18/B6-1</f>
        <v>-0.31683168316831678</v>
      </c>
      <c r="I18" s="11">
        <f t="shared" ref="I18:I51" si="9">C18/C6-1</f>
        <v>-0.3833333333333333</v>
      </c>
      <c r="J18" s="12">
        <f t="shared" ref="J18:J51" si="10">D18/D6-1</f>
        <v>-0.2857142857142857</v>
      </c>
    </row>
    <row r="19" spans="1:10" x14ac:dyDescent="0.2">
      <c r="A19" s="3">
        <v>44986</v>
      </c>
      <c r="B19" s="5">
        <v>115</v>
      </c>
      <c r="C19" s="25">
        <v>102</v>
      </c>
      <c r="D19" s="26">
        <v>24</v>
      </c>
      <c r="E19" s="28">
        <f t="shared" si="4"/>
        <v>0.66666666666666674</v>
      </c>
      <c r="F19" s="11">
        <f t="shared" si="5"/>
        <v>0.37837837837837829</v>
      </c>
      <c r="G19" s="12">
        <f t="shared" si="6"/>
        <v>1.4</v>
      </c>
      <c r="H19" s="28">
        <f t="shared" si="8"/>
        <v>0.36904761904761907</v>
      </c>
      <c r="I19" s="11">
        <f t="shared" si="9"/>
        <v>0.10869565217391308</v>
      </c>
      <c r="J19" s="12">
        <f t="shared" si="10"/>
        <v>0.41176470588235303</v>
      </c>
    </row>
    <row r="20" spans="1:10" x14ac:dyDescent="0.2">
      <c r="A20" s="3">
        <v>45017</v>
      </c>
      <c r="B20" s="5">
        <v>85</v>
      </c>
      <c r="C20" s="25">
        <v>80</v>
      </c>
      <c r="D20" s="26">
        <v>15</v>
      </c>
      <c r="E20" s="28">
        <f t="shared" si="4"/>
        <v>-0.26086956521739135</v>
      </c>
      <c r="F20" s="11">
        <f t="shared" si="5"/>
        <v>-0.21568627450980393</v>
      </c>
      <c r="G20" s="12">
        <f t="shared" si="6"/>
        <v>-0.375</v>
      </c>
      <c r="H20" s="28">
        <f t="shared" si="8"/>
        <v>0.18055555555555558</v>
      </c>
      <c r="I20" s="11">
        <f t="shared" si="9"/>
        <v>-0.29824561403508776</v>
      </c>
      <c r="J20" s="12">
        <f t="shared" si="10"/>
        <v>0.15384615384615374</v>
      </c>
    </row>
    <row r="21" spans="1:10" x14ac:dyDescent="0.2">
      <c r="A21" s="3">
        <v>45047</v>
      </c>
      <c r="B21" s="5">
        <v>62</v>
      </c>
      <c r="C21" s="25">
        <v>80</v>
      </c>
      <c r="D21" s="26">
        <v>12</v>
      </c>
      <c r="E21" s="28">
        <f t="shared" si="4"/>
        <v>-0.27058823529411768</v>
      </c>
      <c r="F21" s="11">
        <f t="shared" si="5"/>
        <v>0</v>
      </c>
      <c r="G21" s="12">
        <f t="shared" si="6"/>
        <v>-0.19999999999999996</v>
      </c>
      <c r="H21" s="28">
        <f t="shared" si="8"/>
        <v>-0.17333333333333334</v>
      </c>
      <c r="I21" s="11">
        <f t="shared" si="9"/>
        <v>-9.0909090909090939E-2</v>
      </c>
      <c r="J21" s="12">
        <f t="shared" si="10"/>
        <v>-0.1428571428571429</v>
      </c>
    </row>
    <row r="22" spans="1:10" x14ac:dyDescent="0.2">
      <c r="A22" s="3">
        <v>45078</v>
      </c>
      <c r="B22" s="5">
        <v>49</v>
      </c>
      <c r="C22" s="25">
        <v>46</v>
      </c>
      <c r="D22" s="26">
        <v>4</v>
      </c>
      <c r="E22" s="28">
        <f t="shared" si="4"/>
        <v>-0.20967741935483875</v>
      </c>
      <c r="F22" s="11">
        <f t="shared" si="5"/>
        <v>-0.42500000000000004</v>
      </c>
      <c r="G22" s="12">
        <f t="shared" si="6"/>
        <v>-0.66666666666666674</v>
      </c>
      <c r="H22" s="28">
        <f t="shared" si="8"/>
        <v>-2.0000000000000018E-2</v>
      </c>
      <c r="I22" s="11">
        <f t="shared" si="9"/>
        <v>-0.52083333333333326</v>
      </c>
      <c r="J22" s="12">
        <f t="shared" si="10"/>
        <v>-0.69230769230769229</v>
      </c>
    </row>
    <row r="23" spans="1:10" x14ac:dyDescent="0.2">
      <c r="A23" s="3">
        <v>45108</v>
      </c>
      <c r="B23" s="5">
        <v>70</v>
      </c>
      <c r="C23" s="25">
        <v>87</v>
      </c>
      <c r="D23" s="26">
        <v>30</v>
      </c>
      <c r="E23" s="28">
        <f t="shared" si="4"/>
        <v>0.4285714285714286</v>
      </c>
      <c r="F23" s="11">
        <f t="shared" si="5"/>
        <v>0.89130434782608692</v>
      </c>
      <c r="G23" s="12">
        <f t="shared" si="6"/>
        <v>6.5</v>
      </c>
      <c r="H23" s="28">
        <f t="shared" si="8"/>
        <v>-7.8947368421052655E-2</v>
      </c>
      <c r="I23" s="11">
        <f t="shared" si="9"/>
        <v>-0.19444444444444442</v>
      </c>
      <c r="J23" s="12">
        <f t="shared" si="10"/>
        <v>0.76470588235294112</v>
      </c>
    </row>
    <row r="24" spans="1:10" x14ac:dyDescent="0.2">
      <c r="A24" s="3">
        <v>45139</v>
      </c>
      <c r="B24" s="5">
        <v>99</v>
      </c>
      <c r="C24" s="25">
        <v>97</v>
      </c>
      <c r="D24" s="26">
        <v>21</v>
      </c>
      <c r="E24" s="28">
        <f t="shared" si="4"/>
        <v>0.41428571428571437</v>
      </c>
      <c r="F24" s="11">
        <f t="shared" si="5"/>
        <v>0.11494252873563227</v>
      </c>
      <c r="G24" s="12">
        <f t="shared" si="6"/>
        <v>-0.30000000000000004</v>
      </c>
      <c r="H24" s="28">
        <f t="shared" si="8"/>
        <v>0.83333333333333326</v>
      </c>
      <c r="I24" s="11">
        <f t="shared" si="9"/>
        <v>0.24358974358974361</v>
      </c>
      <c r="J24" s="12">
        <f t="shared" si="10"/>
        <v>0.75</v>
      </c>
    </row>
    <row r="25" spans="1:10" x14ac:dyDescent="0.2">
      <c r="A25" s="3">
        <v>45170</v>
      </c>
      <c r="B25" s="5">
        <v>69</v>
      </c>
      <c r="C25" s="25">
        <v>74</v>
      </c>
      <c r="D25" s="26">
        <v>19</v>
      </c>
      <c r="E25" s="28">
        <f t="shared" si="4"/>
        <v>-0.30303030303030298</v>
      </c>
      <c r="F25" s="11">
        <f t="shared" si="5"/>
        <v>-0.23711340206185572</v>
      </c>
      <c r="G25" s="12">
        <f t="shared" si="6"/>
        <v>-9.5238095238095233E-2</v>
      </c>
      <c r="H25" s="28">
        <f t="shared" si="8"/>
        <v>-0.13749999999999996</v>
      </c>
      <c r="I25" s="11">
        <f t="shared" si="9"/>
        <v>-0.13953488372093026</v>
      </c>
      <c r="J25" s="12">
        <f t="shared" si="10"/>
        <v>0.26666666666666661</v>
      </c>
    </row>
    <row r="26" spans="1:10" x14ac:dyDescent="0.2">
      <c r="A26" s="3">
        <v>45200</v>
      </c>
      <c r="B26" s="5">
        <v>79</v>
      </c>
      <c r="C26" s="25">
        <v>67</v>
      </c>
      <c r="D26" s="26">
        <v>18</v>
      </c>
      <c r="E26" s="28">
        <f t="shared" si="4"/>
        <v>0.14492753623188404</v>
      </c>
      <c r="F26" s="11">
        <f t="shared" si="5"/>
        <v>-9.4594594594594628E-2</v>
      </c>
      <c r="G26" s="12">
        <f t="shared" si="6"/>
        <v>-5.2631578947368474E-2</v>
      </c>
      <c r="H26" s="28">
        <f t="shared" si="8"/>
        <v>0.43636363636363629</v>
      </c>
      <c r="I26" s="11">
        <f t="shared" si="9"/>
        <v>0.39583333333333326</v>
      </c>
      <c r="J26" s="12">
        <f t="shared" si="10"/>
        <v>2.6</v>
      </c>
    </row>
    <row r="27" spans="1:10" x14ac:dyDescent="0.2">
      <c r="A27" s="3">
        <v>45231</v>
      </c>
      <c r="B27" s="5">
        <v>61</v>
      </c>
      <c r="C27" s="25">
        <v>77</v>
      </c>
      <c r="D27" s="26">
        <v>22</v>
      </c>
      <c r="E27" s="28">
        <f t="shared" si="4"/>
        <v>-0.22784810126582278</v>
      </c>
      <c r="F27" s="11">
        <f t="shared" si="5"/>
        <v>0.14925373134328357</v>
      </c>
      <c r="G27" s="12">
        <f t="shared" si="6"/>
        <v>0.22222222222222232</v>
      </c>
      <c r="H27" s="28">
        <f t="shared" si="8"/>
        <v>-0.32222222222222219</v>
      </c>
      <c r="I27" s="11">
        <f t="shared" si="9"/>
        <v>-0.20618556701030932</v>
      </c>
      <c r="J27" s="12">
        <f t="shared" si="10"/>
        <v>0.10000000000000009</v>
      </c>
    </row>
    <row r="28" spans="1:10" x14ac:dyDescent="0.2">
      <c r="A28" s="7">
        <v>45261</v>
      </c>
      <c r="B28" s="8">
        <v>64</v>
      </c>
      <c r="C28" s="23">
        <v>96</v>
      </c>
      <c r="D28" s="27">
        <v>20</v>
      </c>
      <c r="E28" s="33">
        <f t="shared" si="4"/>
        <v>4.9180327868852514E-2</v>
      </c>
      <c r="F28" s="13">
        <f t="shared" si="5"/>
        <v>0.24675324675324672</v>
      </c>
      <c r="G28" s="14">
        <f t="shared" si="6"/>
        <v>-9.0909090909090939E-2</v>
      </c>
      <c r="H28" s="33">
        <f t="shared" si="8"/>
        <v>-7.2463768115942018E-2</v>
      </c>
      <c r="I28" s="13">
        <f t="shared" si="9"/>
        <v>-5.8823529411764719E-2</v>
      </c>
      <c r="J28" s="14">
        <f t="shared" si="10"/>
        <v>0.4285714285714286</v>
      </c>
    </row>
    <row r="29" spans="1:10" x14ac:dyDescent="0.2">
      <c r="A29" s="3">
        <v>45292</v>
      </c>
      <c r="B29" s="5">
        <v>61</v>
      </c>
      <c r="C29" s="24">
        <v>112</v>
      </c>
      <c r="D29" s="6">
        <v>22</v>
      </c>
      <c r="E29" s="28">
        <f t="shared" si="4"/>
        <v>-4.6875E-2</v>
      </c>
      <c r="F29" s="11">
        <f t="shared" si="5"/>
        <v>0.16666666666666674</v>
      </c>
      <c r="G29" s="12">
        <f t="shared" si="6"/>
        <v>0.10000000000000009</v>
      </c>
      <c r="H29" s="28">
        <f t="shared" si="8"/>
        <v>-8.9552238805970186E-2</v>
      </c>
      <c r="I29" s="11">
        <f t="shared" si="9"/>
        <v>0.30232558139534893</v>
      </c>
      <c r="J29" s="12">
        <f t="shared" si="10"/>
        <v>0.69230769230769229</v>
      </c>
    </row>
    <row r="30" spans="1:10" x14ac:dyDescent="0.2">
      <c r="A30" s="3">
        <v>45323</v>
      </c>
      <c r="B30" s="5">
        <v>52</v>
      </c>
      <c r="C30" s="24">
        <v>73</v>
      </c>
      <c r="D30" s="6">
        <v>11</v>
      </c>
      <c r="E30" s="28">
        <f t="shared" si="4"/>
        <v>-0.14754098360655743</v>
      </c>
      <c r="F30" s="11">
        <f t="shared" si="5"/>
        <v>-0.3482142857142857</v>
      </c>
      <c r="G30" s="12">
        <f t="shared" si="6"/>
        <v>-0.5</v>
      </c>
      <c r="H30" s="28">
        <f t="shared" si="8"/>
        <v>-0.24637681159420288</v>
      </c>
      <c r="I30" s="11">
        <f t="shared" si="9"/>
        <v>-1.3513513513513487E-2</v>
      </c>
      <c r="J30" s="12">
        <f t="shared" si="10"/>
        <v>0.10000000000000009</v>
      </c>
    </row>
    <row r="31" spans="1:10" x14ac:dyDescent="0.2">
      <c r="A31" s="3">
        <v>45352</v>
      </c>
      <c r="B31" s="5">
        <v>55</v>
      </c>
      <c r="C31" s="25">
        <v>55</v>
      </c>
      <c r="D31" s="26">
        <v>13</v>
      </c>
      <c r="E31" s="28">
        <f t="shared" si="4"/>
        <v>5.7692307692307709E-2</v>
      </c>
      <c r="F31" s="11">
        <f t="shared" si="5"/>
        <v>-0.24657534246575341</v>
      </c>
      <c r="G31" s="12">
        <f t="shared" si="6"/>
        <v>0.18181818181818188</v>
      </c>
      <c r="H31" s="28">
        <f t="shared" si="8"/>
        <v>-0.52173913043478259</v>
      </c>
      <c r="I31" s="11">
        <f t="shared" si="9"/>
        <v>-0.46078431372549022</v>
      </c>
      <c r="J31" s="12">
        <f t="shared" si="10"/>
        <v>-0.45833333333333337</v>
      </c>
    </row>
    <row r="32" spans="1:10" x14ac:dyDescent="0.2">
      <c r="A32" s="3">
        <v>45383</v>
      </c>
      <c r="B32" s="5">
        <v>62</v>
      </c>
      <c r="C32" s="25">
        <v>74</v>
      </c>
      <c r="D32" s="26">
        <v>13</v>
      </c>
      <c r="E32" s="28">
        <f t="shared" si="4"/>
        <v>0.1272727272727272</v>
      </c>
      <c r="F32" s="11">
        <f t="shared" si="5"/>
        <v>0.34545454545454546</v>
      </c>
      <c r="G32" s="12">
        <f t="shared" si="6"/>
        <v>0</v>
      </c>
      <c r="H32" s="28">
        <f t="shared" si="8"/>
        <v>-0.27058823529411768</v>
      </c>
      <c r="I32" s="11">
        <f t="shared" si="9"/>
        <v>-7.4999999999999956E-2</v>
      </c>
      <c r="J32" s="12">
        <f t="shared" si="10"/>
        <v>-0.1333333333333333</v>
      </c>
    </row>
    <row r="33" spans="1:10" x14ac:dyDescent="0.2">
      <c r="A33" s="3">
        <v>45413</v>
      </c>
      <c r="B33" s="5">
        <v>57</v>
      </c>
      <c r="C33" s="25">
        <v>93</v>
      </c>
      <c r="D33" s="26">
        <v>27</v>
      </c>
      <c r="E33" s="28">
        <f t="shared" si="4"/>
        <v>-8.064516129032262E-2</v>
      </c>
      <c r="F33" s="11">
        <f t="shared" si="5"/>
        <v>0.2567567567567568</v>
      </c>
      <c r="G33" s="12">
        <f t="shared" si="6"/>
        <v>1.0769230769230771</v>
      </c>
      <c r="H33" s="28">
        <f t="shared" si="8"/>
        <v>-8.064516129032262E-2</v>
      </c>
      <c r="I33" s="11">
        <f t="shared" si="9"/>
        <v>0.16250000000000009</v>
      </c>
      <c r="J33" s="12">
        <f t="shared" si="10"/>
        <v>1.25</v>
      </c>
    </row>
    <row r="34" spans="1:10" x14ac:dyDescent="0.2">
      <c r="A34" s="3">
        <v>45444</v>
      </c>
      <c r="B34" s="5">
        <v>44</v>
      </c>
      <c r="C34" s="25">
        <v>77</v>
      </c>
      <c r="D34" s="26">
        <v>8</v>
      </c>
      <c r="E34" s="28">
        <f t="shared" si="4"/>
        <v>-0.22807017543859653</v>
      </c>
      <c r="F34" s="11">
        <f t="shared" si="5"/>
        <v>-0.17204301075268813</v>
      </c>
      <c r="G34" s="12">
        <f t="shared" si="6"/>
        <v>-0.70370370370370372</v>
      </c>
      <c r="H34" s="28">
        <f t="shared" si="8"/>
        <v>-0.10204081632653061</v>
      </c>
      <c r="I34" s="11">
        <f t="shared" si="9"/>
        <v>0.67391304347826098</v>
      </c>
      <c r="J34" s="12">
        <f t="shared" si="10"/>
        <v>1</v>
      </c>
    </row>
    <row r="35" spans="1:10" x14ac:dyDescent="0.2">
      <c r="A35" s="3">
        <v>45474</v>
      </c>
      <c r="B35" s="5">
        <v>62</v>
      </c>
      <c r="C35" s="25">
        <v>120</v>
      </c>
      <c r="D35" s="26">
        <v>24</v>
      </c>
      <c r="E35" s="28">
        <f t="shared" si="4"/>
        <v>0.40909090909090917</v>
      </c>
      <c r="F35" s="11">
        <f t="shared" si="5"/>
        <v>0.55844155844155852</v>
      </c>
      <c r="G35" s="12">
        <f t="shared" si="6"/>
        <v>2</v>
      </c>
      <c r="H35" s="28">
        <f t="shared" si="8"/>
        <v>-0.11428571428571432</v>
      </c>
      <c r="I35" s="11">
        <f t="shared" si="9"/>
        <v>0.3793103448275863</v>
      </c>
      <c r="J35" s="12">
        <f t="shared" si="10"/>
        <v>-0.19999999999999996</v>
      </c>
    </row>
    <row r="36" spans="1:10" x14ac:dyDescent="0.2">
      <c r="A36" s="3">
        <v>45505</v>
      </c>
      <c r="B36" s="5">
        <v>90</v>
      </c>
      <c r="C36" s="25">
        <v>130</v>
      </c>
      <c r="D36" s="26">
        <v>29</v>
      </c>
      <c r="E36" s="28">
        <f t="shared" si="4"/>
        <v>0.45161290322580649</v>
      </c>
      <c r="F36" s="11">
        <f t="shared" si="5"/>
        <v>8.3333333333333259E-2</v>
      </c>
      <c r="G36" s="12">
        <f t="shared" si="6"/>
        <v>0.20833333333333326</v>
      </c>
      <c r="H36" s="28">
        <f t="shared" si="8"/>
        <v>-9.0909090909090939E-2</v>
      </c>
      <c r="I36" s="11">
        <f t="shared" si="9"/>
        <v>0.34020618556701021</v>
      </c>
      <c r="J36" s="12">
        <f t="shared" si="10"/>
        <v>0.38095238095238093</v>
      </c>
    </row>
    <row r="37" spans="1:10" x14ac:dyDescent="0.2">
      <c r="A37" s="3">
        <v>45536</v>
      </c>
      <c r="B37" s="5">
        <v>109</v>
      </c>
      <c r="C37" s="25">
        <v>98</v>
      </c>
      <c r="D37" s="26">
        <v>18</v>
      </c>
      <c r="E37" s="28">
        <f t="shared" si="4"/>
        <v>0.21111111111111103</v>
      </c>
      <c r="F37" s="11">
        <f t="shared" si="5"/>
        <v>-0.24615384615384617</v>
      </c>
      <c r="G37" s="12">
        <f t="shared" si="6"/>
        <v>-0.37931034482758619</v>
      </c>
      <c r="H37" s="28">
        <f t="shared" si="8"/>
        <v>0.57971014492753614</v>
      </c>
      <c r="I37" s="11">
        <f t="shared" si="9"/>
        <v>0.32432432432432434</v>
      </c>
      <c r="J37" s="12">
        <f t="shared" si="10"/>
        <v>-5.2631578947368474E-2</v>
      </c>
    </row>
    <row r="38" spans="1:10" x14ac:dyDescent="0.2">
      <c r="A38" s="3">
        <v>45566</v>
      </c>
      <c r="B38" s="5">
        <v>86</v>
      </c>
      <c r="C38" s="25">
        <v>139</v>
      </c>
      <c r="D38" s="26">
        <v>29</v>
      </c>
      <c r="E38" s="28">
        <f t="shared" si="4"/>
        <v>-0.21100917431192656</v>
      </c>
      <c r="F38" s="11">
        <f t="shared" si="5"/>
        <v>0.41836734693877542</v>
      </c>
      <c r="G38" s="12">
        <f t="shared" si="6"/>
        <v>0.61111111111111116</v>
      </c>
      <c r="H38" s="28">
        <f t="shared" si="8"/>
        <v>8.8607594936708889E-2</v>
      </c>
      <c r="I38" s="11">
        <f t="shared" si="9"/>
        <v>1.0746268656716418</v>
      </c>
      <c r="J38" s="12">
        <f t="shared" si="10"/>
        <v>0.61111111111111116</v>
      </c>
    </row>
    <row r="39" spans="1:10" x14ac:dyDescent="0.2">
      <c r="A39" s="3">
        <v>45597</v>
      </c>
      <c r="B39" s="5">
        <v>88</v>
      </c>
      <c r="C39" s="25">
        <v>88</v>
      </c>
      <c r="D39" s="26">
        <v>19</v>
      </c>
      <c r="E39" s="28">
        <f t="shared" si="4"/>
        <v>2.3255813953488413E-2</v>
      </c>
      <c r="F39" s="11">
        <f t="shared" si="5"/>
        <v>-0.36690647482014394</v>
      </c>
      <c r="G39" s="12">
        <f t="shared" si="6"/>
        <v>-0.34482758620689657</v>
      </c>
      <c r="H39" s="28">
        <f t="shared" si="8"/>
        <v>0.44262295081967218</v>
      </c>
      <c r="I39" s="11">
        <f t="shared" si="9"/>
        <v>0.14285714285714279</v>
      </c>
      <c r="J39" s="12">
        <f t="shared" si="10"/>
        <v>-0.13636363636363635</v>
      </c>
    </row>
    <row r="40" spans="1:10" x14ac:dyDescent="0.2">
      <c r="A40" s="7">
        <v>45627</v>
      </c>
      <c r="B40" s="8">
        <v>63</v>
      </c>
      <c r="C40" s="23">
        <v>87</v>
      </c>
      <c r="D40" s="27">
        <v>26</v>
      </c>
      <c r="E40" s="33">
        <f t="shared" si="4"/>
        <v>-0.28409090909090906</v>
      </c>
      <c r="F40" s="13">
        <f t="shared" si="5"/>
        <v>-1.1363636363636354E-2</v>
      </c>
      <c r="G40" s="14">
        <f t="shared" si="6"/>
        <v>0.36842105263157898</v>
      </c>
      <c r="H40" s="33">
        <f t="shared" si="8"/>
        <v>-1.5625E-2</v>
      </c>
      <c r="I40" s="13">
        <f t="shared" si="9"/>
        <v>-9.375E-2</v>
      </c>
      <c r="J40" s="14">
        <f t="shared" si="10"/>
        <v>0.30000000000000004</v>
      </c>
    </row>
    <row r="41" spans="1:10" x14ac:dyDescent="0.2">
      <c r="A41" s="3">
        <v>45658</v>
      </c>
      <c r="B41" s="5">
        <v>79</v>
      </c>
      <c r="C41" s="24">
        <v>79</v>
      </c>
      <c r="D41" s="6">
        <v>18</v>
      </c>
      <c r="E41" s="28">
        <f t="shared" si="4"/>
        <v>0.25396825396825395</v>
      </c>
      <c r="F41" s="11">
        <f t="shared" si="5"/>
        <v>-9.1954022988505746E-2</v>
      </c>
      <c r="G41" s="12">
        <f t="shared" si="6"/>
        <v>-0.30769230769230771</v>
      </c>
      <c r="H41" s="28">
        <f t="shared" si="8"/>
        <v>0.29508196721311486</v>
      </c>
      <c r="I41" s="11">
        <f t="shared" si="9"/>
        <v>-0.2946428571428571</v>
      </c>
      <c r="J41" s="12">
        <f t="shared" si="10"/>
        <v>-0.18181818181818177</v>
      </c>
    </row>
    <row r="42" spans="1:10" x14ac:dyDescent="0.2">
      <c r="A42" s="3">
        <v>45689</v>
      </c>
      <c r="B42" s="5">
        <v>56</v>
      </c>
      <c r="C42" s="25">
        <v>65</v>
      </c>
      <c r="D42" s="26">
        <v>13</v>
      </c>
      <c r="E42" s="28">
        <f t="shared" si="4"/>
        <v>-0.29113924050632911</v>
      </c>
      <c r="F42" s="11">
        <f t="shared" si="5"/>
        <v>-0.17721518987341767</v>
      </c>
      <c r="G42" s="12">
        <v>-0.27800000000000002</v>
      </c>
      <c r="H42" s="28">
        <f t="shared" si="8"/>
        <v>7.6923076923076872E-2</v>
      </c>
      <c r="I42" s="11">
        <f t="shared" si="9"/>
        <v>-0.1095890410958904</v>
      </c>
      <c r="J42" s="12">
        <f t="shared" si="10"/>
        <v>0.18181818181818188</v>
      </c>
    </row>
    <row r="43" spans="1:10" x14ac:dyDescent="0.2">
      <c r="A43" s="3">
        <v>45717</v>
      </c>
      <c r="B43" s="5">
        <v>61</v>
      </c>
      <c r="C43" s="25">
        <v>50</v>
      </c>
      <c r="D43" s="26">
        <v>5</v>
      </c>
      <c r="E43" s="28">
        <f t="shared" si="4"/>
        <v>8.9285714285714191E-2</v>
      </c>
      <c r="F43" s="11">
        <f t="shared" si="5"/>
        <v>-0.23076923076923073</v>
      </c>
      <c r="G43" s="12">
        <v>-0.61499999999999999</v>
      </c>
      <c r="H43" s="28">
        <f t="shared" si="8"/>
        <v>0.10909090909090913</v>
      </c>
      <c r="I43" s="11">
        <f t="shared" si="9"/>
        <v>-9.0909090909090939E-2</v>
      </c>
      <c r="J43" s="12">
        <f t="shared" si="10"/>
        <v>-0.61538461538461542</v>
      </c>
    </row>
    <row r="44" spans="1:10" x14ac:dyDescent="0.2">
      <c r="A44" s="3">
        <v>45748</v>
      </c>
      <c r="B44" s="5">
        <v>40</v>
      </c>
      <c r="C44" s="25">
        <v>91</v>
      </c>
      <c r="D44" s="26">
        <v>13</v>
      </c>
      <c r="E44" s="28">
        <f t="shared" si="4"/>
        <v>-0.34426229508196726</v>
      </c>
      <c r="F44" s="11">
        <f t="shared" si="5"/>
        <v>0.82000000000000006</v>
      </c>
      <c r="G44" s="12">
        <v>1.6</v>
      </c>
      <c r="H44" s="28">
        <f t="shared" si="8"/>
        <v>-0.35483870967741937</v>
      </c>
      <c r="I44" s="11">
        <f t="shared" si="9"/>
        <v>0.22972972972972983</v>
      </c>
      <c r="J44" s="12">
        <f t="shared" si="10"/>
        <v>0</v>
      </c>
    </row>
    <row r="45" spans="1:10" x14ac:dyDescent="0.2">
      <c r="A45" s="3">
        <v>45778</v>
      </c>
      <c r="B45" s="5">
        <v>66</v>
      </c>
      <c r="C45" s="25">
        <v>68</v>
      </c>
      <c r="D45" s="26">
        <v>14</v>
      </c>
      <c r="E45" s="28">
        <f t="shared" si="4"/>
        <v>0.64999999999999991</v>
      </c>
      <c r="F45" s="11">
        <f t="shared" si="5"/>
        <v>-0.25274725274725274</v>
      </c>
      <c r="G45" s="12">
        <v>7.6999999999999999E-2</v>
      </c>
      <c r="H45" s="28">
        <f t="shared" si="8"/>
        <v>0.15789473684210531</v>
      </c>
      <c r="I45" s="11">
        <f t="shared" si="9"/>
        <v>-0.26881720430107525</v>
      </c>
      <c r="J45" s="12">
        <f t="shared" si="10"/>
        <v>-0.48148148148148151</v>
      </c>
    </row>
    <row r="46" spans="1:10" x14ac:dyDescent="0.2">
      <c r="A46" s="3">
        <v>45809</v>
      </c>
      <c r="B46" s="5">
        <v>58</v>
      </c>
      <c r="C46" s="25">
        <v>110</v>
      </c>
      <c r="D46" s="26">
        <v>9</v>
      </c>
      <c r="E46" s="28">
        <f t="shared" si="4"/>
        <v>-0.12121212121212122</v>
      </c>
      <c r="F46" s="11">
        <f t="shared" si="5"/>
        <v>0.61764705882352944</v>
      </c>
      <c r="G46" s="12">
        <v>-0.35699999999999998</v>
      </c>
      <c r="H46" s="28">
        <f t="shared" si="8"/>
        <v>0.31818181818181812</v>
      </c>
      <c r="I46" s="11">
        <f t="shared" si="9"/>
        <v>0.4285714285714286</v>
      </c>
      <c r="J46" s="12">
        <f t="shared" si="10"/>
        <v>0.125</v>
      </c>
    </row>
    <row r="47" spans="1:10" x14ac:dyDescent="0.2">
      <c r="A47" s="3">
        <v>45839</v>
      </c>
      <c r="B47" s="5">
        <v>48</v>
      </c>
      <c r="C47" s="25">
        <v>123</v>
      </c>
      <c r="D47" s="26">
        <v>12</v>
      </c>
      <c r="E47" s="28">
        <f t="shared" si="4"/>
        <v>-0.17241379310344829</v>
      </c>
      <c r="F47" s="11">
        <f t="shared" si="5"/>
        <v>0.11818181818181817</v>
      </c>
      <c r="G47" s="12">
        <v>0.33300000000000002</v>
      </c>
      <c r="H47" s="28">
        <f t="shared" si="8"/>
        <v>-0.22580645161290325</v>
      </c>
      <c r="I47" s="11">
        <f t="shared" si="9"/>
        <v>2.4999999999999911E-2</v>
      </c>
      <c r="J47" s="12">
        <f t="shared" si="10"/>
        <v>-0.5</v>
      </c>
    </row>
    <row r="48" spans="1:10" x14ac:dyDescent="0.2">
      <c r="A48" s="3">
        <v>45870</v>
      </c>
      <c r="B48" s="5">
        <v>61</v>
      </c>
      <c r="C48" s="25">
        <v>81</v>
      </c>
      <c r="D48" s="26">
        <v>16</v>
      </c>
      <c r="E48" s="28">
        <f t="shared" si="4"/>
        <v>0.27083333333333326</v>
      </c>
      <c r="F48" s="11">
        <f t="shared" si="5"/>
        <v>-0.34146341463414631</v>
      </c>
      <c r="G48" s="12">
        <v>0.33300000000000002</v>
      </c>
      <c r="H48" s="28">
        <f t="shared" si="8"/>
        <v>-0.32222222222222219</v>
      </c>
      <c r="I48" s="11">
        <f t="shared" si="9"/>
        <v>-0.37692307692307692</v>
      </c>
      <c r="J48" s="12">
        <f t="shared" si="10"/>
        <v>-0.44827586206896552</v>
      </c>
    </row>
    <row r="49" spans="1:10" x14ac:dyDescent="0.2">
      <c r="A49" s="3">
        <v>45901</v>
      </c>
      <c r="B49" s="5">
        <v>65</v>
      </c>
      <c r="C49" s="25">
        <v>129</v>
      </c>
      <c r="D49" s="26">
        <v>9</v>
      </c>
      <c r="E49" s="28">
        <f t="shared" si="4"/>
        <v>6.5573770491803351E-2</v>
      </c>
      <c r="F49" s="11">
        <f t="shared" si="5"/>
        <v>0.59259259259259256</v>
      </c>
      <c r="G49" s="12">
        <v>-0.438</v>
      </c>
      <c r="H49" s="28">
        <f t="shared" si="8"/>
        <v>-0.40366972477064222</v>
      </c>
      <c r="I49" s="11">
        <f t="shared" si="9"/>
        <v>0.31632653061224492</v>
      </c>
      <c r="J49" s="12">
        <f t="shared" si="10"/>
        <v>-0.5</v>
      </c>
    </row>
    <row r="50" spans="1:10" x14ac:dyDescent="0.2">
      <c r="A50" s="3">
        <v>45931</v>
      </c>
      <c r="B50" s="5">
        <v>80</v>
      </c>
      <c r="C50" s="25">
        <v>129</v>
      </c>
      <c r="D50" s="26">
        <v>22</v>
      </c>
      <c r="E50" s="28">
        <f t="shared" si="4"/>
        <v>0.23076923076923084</v>
      </c>
      <c r="F50" s="11">
        <f t="shared" si="5"/>
        <v>0</v>
      </c>
      <c r="G50" s="12">
        <v>1.444</v>
      </c>
      <c r="H50" s="28">
        <f t="shared" si="8"/>
        <v>-6.9767441860465129E-2</v>
      </c>
      <c r="I50" s="11">
        <f t="shared" si="9"/>
        <v>-7.1942446043165464E-2</v>
      </c>
      <c r="J50" s="12">
        <f t="shared" si="10"/>
        <v>-0.24137931034482762</v>
      </c>
    </row>
    <row r="51" spans="1:10" x14ac:dyDescent="0.2">
      <c r="A51" s="3">
        <v>45962</v>
      </c>
      <c r="B51" s="5">
        <v>40</v>
      </c>
      <c r="C51" s="25">
        <v>119</v>
      </c>
      <c r="D51" s="26">
        <v>19</v>
      </c>
      <c r="E51" s="28">
        <f t="shared" si="4"/>
        <v>-0.5</v>
      </c>
      <c r="F51" s="11">
        <f t="shared" si="5"/>
        <v>-7.7519379844961267E-2</v>
      </c>
      <c r="G51" s="12">
        <f t="shared" ref="G51:G55" si="11">D51/D50-1</f>
        <v>-0.13636363636363635</v>
      </c>
      <c r="H51" s="28">
        <f t="shared" si="8"/>
        <v>-0.54545454545454541</v>
      </c>
      <c r="I51" s="11">
        <f t="shared" si="9"/>
        <v>0.35227272727272729</v>
      </c>
      <c r="J51" s="12">
        <f t="shared" si="10"/>
        <v>0</v>
      </c>
    </row>
    <row r="52" spans="1:10" x14ac:dyDescent="0.2">
      <c r="A52" s="7">
        <v>45992</v>
      </c>
      <c r="B52" s="8">
        <v>67</v>
      </c>
      <c r="C52" s="23">
        <v>115</v>
      </c>
      <c r="D52" s="27">
        <v>10</v>
      </c>
      <c r="E52" s="33">
        <f t="shared" si="4"/>
        <v>0.67500000000000004</v>
      </c>
      <c r="F52" s="13">
        <f t="shared" si="5"/>
        <v>-3.3613445378151252E-2</v>
      </c>
      <c r="G52" s="14">
        <f t="shared" si="11"/>
        <v>-0.47368421052631582</v>
      </c>
      <c r="H52" s="33">
        <f t="shared" ref="H52" si="12">B52/B40-1</f>
        <v>6.3492063492063489E-2</v>
      </c>
      <c r="I52" s="13">
        <f t="shared" ref="I52" si="13">C52/C40-1</f>
        <v>0.32183908045977017</v>
      </c>
      <c r="J52" s="14">
        <f t="shared" ref="J52" si="14">D52/D40-1</f>
        <v>-0.61538461538461542</v>
      </c>
    </row>
    <row r="53" spans="1:10" x14ac:dyDescent="0.2">
      <c r="A53" s="3">
        <v>46023</v>
      </c>
      <c r="B53" s="5">
        <v>47</v>
      </c>
      <c r="C53" s="24">
        <v>88</v>
      </c>
      <c r="D53" s="6">
        <v>8</v>
      </c>
      <c r="E53" s="28">
        <f t="shared" si="4"/>
        <v>-0.29850746268656714</v>
      </c>
      <c r="F53" s="11">
        <f t="shared" si="5"/>
        <v>-0.23478260869565215</v>
      </c>
      <c r="G53" s="12">
        <f t="shared" si="11"/>
        <v>-0.19999999999999996</v>
      </c>
      <c r="H53" s="28">
        <f t="shared" ref="H53:H55" si="15">B53/B41-1</f>
        <v>-0.40506329113924056</v>
      </c>
      <c r="I53" s="11">
        <f t="shared" ref="I53:I55" si="16">C53/C41-1</f>
        <v>0.11392405063291133</v>
      </c>
      <c r="J53" s="12">
        <f t="shared" ref="J53:J55" si="17">D53/D41-1</f>
        <v>-0.55555555555555558</v>
      </c>
    </row>
    <row r="54" spans="1:10" ht="13.5" customHeight="1" x14ac:dyDescent="0.2">
      <c r="A54" s="3">
        <v>46054</v>
      </c>
      <c r="B54" s="5">
        <v>29</v>
      </c>
      <c r="C54" s="24">
        <v>61</v>
      </c>
      <c r="D54" s="6">
        <v>8</v>
      </c>
      <c r="E54" s="28">
        <f t="shared" si="4"/>
        <v>-0.38297872340425532</v>
      </c>
      <c r="F54" s="11">
        <f t="shared" si="5"/>
        <v>-0.30681818181818177</v>
      </c>
      <c r="G54" s="12">
        <f t="shared" si="11"/>
        <v>0</v>
      </c>
      <c r="H54" s="28">
        <f t="shared" si="15"/>
        <v>-0.4821428571428571</v>
      </c>
      <c r="I54" s="11">
        <f t="shared" si="16"/>
        <v>-6.1538461538461542E-2</v>
      </c>
      <c r="J54" s="12">
        <f t="shared" si="17"/>
        <v>-0.38461538461538458</v>
      </c>
    </row>
    <row r="55" spans="1:10" x14ac:dyDescent="0.2">
      <c r="A55" s="50">
        <v>46082</v>
      </c>
      <c r="B55" s="44">
        <v>38</v>
      </c>
      <c r="C55" s="49">
        <v>82</v>
      </c>
      <c r="D55" s="45">
        <v>9</v>
      </c>
      <c r="E55" s="46">
        <f t="shared" si="4"/>
        <v>0.31034482758620685</v>
      </c>
      <c r="F55" s="47">
        <f t="shared" si="5"/>
        <v>0.34426229508196715</v>
      </c>
      <c r="G55" s="48">
        <f t="shared" si="11"/>
        <v>0.125</v>
      </c>
      <c r="H55" s="46">
        <f t="shared" si="15"/>
        <v>-0.37704918032786883</v>
      </c>
      <c r="I55" s="47">
        <f t="shared" si="16"/>
        <v>0.6399999999999999</v>
      </c>
      <c r="J55" s="48">
        <f t="shared" si="17"/>
        <v>0.8</v>
      </c>
    </row>
    <row r="56" spans="1:10" x14ac:dyDescent="0.2">
      <c r="A56" s="2" t="s">
        <v>18</v>
      </c>
    </row>
    <row r="57" spans="1:10" x14ac:dyDescent="0.2">
      <c r="A57" s="2" t="s">
        <v>5</v>
      </c>
    </row>
  </sheetData>
  <mergeCells count="4">
    <mergeCell ref="B3:D3"/>
    <mergeCell ref="E3:G3"/>
    <mergeCell ref="H3:J3"/>
    <mergeCell ref="A3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3F68D-D31C-4767-AADD-6EBC30A15595}">
  <dimension ref="A1:H57"/>
  <sheetViews>
    <sheetView workbookViewId="0">
      <selection activeCell="A56" sqref="A56"/>
    </sheetView>
  </sheetViews>
  <sheetFormatPr baseColWidth="10" defaultRowHeight="12.75" x14ac:dyDescent="0.2"/>
  <cols>
    <col min="1" max="1" width="11.42578125" style="2"/>
    <col min="2" max="4" width="15.7109375" style="2" customWidth="1"/>
    <col min="5" max="8" width="15.7109375" style="29" customWidth="1"/>
    <col min="9" max="16384" width="11.42578125" style="2"/>
  </cols>
  <sheetData>
    <row r="1" spans="1:8" x14ac:dyDescent="0.2">
      <c r="A1" s="1" t="s">
        <v>20</v>
      </c>
    </row>
    <row r="3" spans="1:8" ht="15" customHeight="1" x14ac:dyDescent="0.2">
      <c r="A3" s="54" t="s">
        <v>0</v>
      </c>
      <c r="B3" s="55" t="s">
        <v>19</v>
      </c>
      <c r="C3" s="56"/>
      <c r="D3" s="57" t="s">
        <v>17</v>
      </c>
      <c r="E3" s="53" t="s">
        <v>1</v>
      </c>
      <c r="F3" s="53"/>
      <c r="G3" s="53" t="s">
        <v>2</v>
      </c>
      <c r="H3" s="53"/>
    </row>
    <row r="4" spans="1:8" s="4" customFormat="1" x14ac:dyDescent="0.2">
      <c r="A4" s="54"/>
      <c r="B4" s="20" t="s">
        <v>11</v>
      </c>
      <c r="C4" s="22" t="s">
        <v>16</v>
      </c>
      <c r="D4" s="57"/>
      <c r="E4" s="30" t="s">
        <v>11</v>
      </c>
      <c r="F4" s="31" t="s">
        <v>16</v>
      </c>
      <c r="G4" s="30" t="s">
        <v>11</v>
      </c>
      <c r="H4" s="32" t="s">
        <v>16</v>
      </c>
    </row>
    <row r="5" spans="1:8" x14ac:dyDescent="0.2">
      <c r="A5" s="3">
        <v>44562</v>
      </c>
      <c r="B5" s="5">
        <v>46</v>
      </c>
      <c r="C5" s="6">
        <v>45</v>
      </c>
      <c r="D5" s="6">
        <v>1</v>
      </c>
      <c r="E5" s="28" t="s">
        <v>4</v>
      </c>
      <c r="F5" s="11" t="s">
        <v>4</v>
      </c>
      <c r="G5" s="28" t="s">
        <v>4</v>
      </c>
      <c r="H5" s="12" t="s">
        <v>4</v>
      </c>
    </row>
    <row r="6" spans="1:8" x14ac:dyDescent="0.2">
      <c r="A6" s="3">
        <v>44593</v>
      </c>
      <c r="B6" s="5">
        <v>66</v>
      </c>
      <c r="C6" s="26">
        <v>56</v>
      </c>
      <c r="D6" s="26">
        <v>10</v>
      </c>
      <c r="E6" s="28">
        <f>B6/B5-1</f>
        <v>0.43478260869565211</v>
      </c>
      <c r="F6" s="11">
        <f t="shared" ref="F6:F21" si="0">C6/C5-1</f>
        <v>0.24444444444444446</v>
      </c>
      <c r="G6" s="28" t="s">
        <v>4</v>
      </c>
      <c r="H6" s="12" t="s">
        <v>4</v>
      </c>
    </row>
    <row r="7" spans="1:8" x14ac:dyDescent="0.2">
      <c r="A7" s="3">
        <v>44621</v>
      </c>
      <c r="B7" s="5">
        <v>71</v>
      </c>
      <c r="C7" s="26">
        <v>39</v>
      </c>
      <c r="D7" s="26">
        <v>32</v>
      </c>
      <c r="E7" s="28">
        <f t="shared" ref="E7:F22" si="1">B7/B6-1</f>
        <v>7.575757575757569E-2</v>
      </c>
      <c r="F7" s="11">
        <f t="shared" si="0"/>
        <v>-0.3035714285714286</v>
      </c>
      <c r="G7" s="28" t="s">
        <v>4</v>
      </c>
      <c r="H7" s="12" t="s">
        <v>4</v>
      </c>
    </row>
    <row r="8" spans="1:8" x14ac:dyDescent="0.2">
      <c r="A8" s="3">
        <v>44652</v>
      </c>
      <c r="B8" s="5">
        <v>105</v>
      </c>
      <c r="C8" s="26">
        <v>35</v>
      </c>
      <c r="D8" s="26">
        <v>70</v>
      </c>
      <c r="E8" s="28">
        <f t="shared" si="1"/>
        <v>0.47887323943661975</v>
      </c>
      <c r="F8" s="11">
        <f t="shared" si="0"/>
        <v>-0.10256410256410253</v>
      </c>
      <c r="G8" s="28" t="s">
        <v>4</v>
      </c>
      <c r="H8" s="12" t="s">
        <v>4</v>
      </c>
    </row>
    <row r="9" spans="1:8" x14ac:dyDescent="0.2">
      <c r="A9" s="3">
        <v>44682</v>
      </c>
      <c r="B9" s="5">
        <v>94</v>
      </c>
      <c r="C9" s="26">
        <v>55</v>
      </c>
      <c r="D9" s="26">
        <v>39</v>
      </c>
      <c r="E9" s="28">
        <f t="shared" si="1"/>
        <v>-0.10476190476190472</v>
      </c>
      <c r="F9" s="11">
        <f t="shared" si="0"/>
        <v>0.5714285714285714</v>
      </c>
      <c r="G9" s="28" t="s">
        <v>4</v>
      </c>
      <c r="H9" s="12" t="s">
        <v>4</v>
      </c>
    </row>
    <row r="10" spans="1:8" x14ac:dyDescent="0.2">
      <c r="A10" s="3">
        <v>44713</v>
      </c>
      <c r="B10" s="5">
        <v>73</v>
      </c>
      <c r="C10" s="26">
        <v>35</v>
      </c>
      <c r="D10" s="26">
        <v>38</v>
      </c>
      <c r="E10" s="28">
        <f t="shared" si="1"/>
        <v>-0.22340425531914898</v>
      </c>
      <c r="F10" s="11">
        <f t="shared" si="0"/>
        <v>-0.36363636363636365</v>
      </c>
      <c r="G10" s="28" t="s">
        <v>4</v>
      </c>
      <c r="H10" s="12" t="s">
        <v>4</v>
      </c>
    </row>
    <row r="11" spans="1:8" x14ac:dyDescent="0.2">
      <c r="A11" s="3">
        <v>44743</v>
      </c>
      <c r="B11" s="5">
        <v>45</v>
      </c>
      <c r="C11" s="26">
        <v>52</v>
      </c>
      <c r="D11" s="26">
        <v>-7</v>
      </c>
      <c r="E11" s="28">
        <f t="shared" si="1"/>
        <v>-0.38356164383561642</v>
      </c>
      <c r="F11" s="11">
        <f t="shared" si="0"/>
        <v>0.48571428571428577</v>
      </c>
      <c r="G11" s="28" t="s">
        <v>4</v>
      </c>
      <c r="H11" s="12" t="s">
        <v>4</v>
      </c>
    </row>
    <row r="12" spans="1:8" x14ac:dyDescent="0.2">
      <c r="A12" s="3">
        <v>44774</v>
      </c>
      <c r="B12" s="5">
        <v>100</v>
      </c>
      <c r="C12" s="26">
        <v>42</v>
      </c>
      <c r="D12" s="26">
        <v>58</v>
      </c>
      <c r="E12" s="28">
        <f t="shared" si="1"/>
        <v>1.2222222222222223</v>
      </c>
      <c r="F12" s="11">
        <f t="shared" si="0"/>
        <v>-0.19230769230769229</v>
      </c>
      <c r="G12" s="28" t="s">
        <v>4</v>
      </c>
      <c r="H12" s="12" t="s">
        <v>4</v>
      </c>
    </row>
    <row r="13" spans="1:8" x14ac:dyDescent="0.2">
      <c r="A13" s="3">
        <v>44805</v>
      </c>
      <c r="B13" s="5">
        <v>164</v>
      </c>
      <c r="C13" s="26">
        <v>40</v>
      </c>
      <c r="D13" s="26">
        <v>124</v>
      </c>
      <c r="E13" s="28">
        <f t="shared" si="1"/>
        <v>0.6399999999999999</v>
      </c>
      <c r="F13" s="11">
        <f t="shared" si="0"/>
        <v>-4.7619047619047672E-2</v>
      </c>
      <c r="G13" s="28" t="s">
        <v>4</v>
      </c>
      <c r="H13" s="12" t="s">
        <v>4</v>
      </c>
    </row>
    <row r="14" spans="1:8" x14ac:dyDescent="0.2">
      <c r="A14" s="3">
        <v>44835</v>
      </c>
      <c r="B14" s="5">
        <v>113</v>
      </c>
      <c r="C14" s="26">
        <v>32</v>
      </c>
      <c r="D14" s="26">
        <v>81</v>
      </c>
      <c r="E14" s="28">
        <f t="shared" si="1"/>
        <v>-0.31097560975609762</v>
      </c>
      <c r="F14" s="11">
        <f t="shared" si="0"/>
        <v>-0.19999999999999996</v>
      </c>
      <c r="G14" s="28" t="s">
        <v>4</v>
      </c>
      <c r="H14" s="12" t="s">
        <v>4</v>
      </c>
    </row>
    <row r="15" spans="1:8" x14ac:dyDescent="0.2">
      <c r="A15" s="3">
        <v>44866</v>
      </c>
      <c r="B15" s="5">
        <v>88</v>
      </c>
      <c r="C15" s="26">
        <v>33</v>
      </c>
      <c r="D15" s="26">
        <v>55</v>
      </c>
      <c r="E15" s="28">
        <f t="shared" si="1"/>
        <v>-0.22123893805309736</v>
      </c>
      <c r="F15" s="11">
        <f t="shared" si="0"/>
        <v>3.125E-2</v>
      </c>
      <c r="G15" s="28" t="s">
        <v>4</v>
      </c>
      <c r="H15" s="12" t="s">
        <v>4</v>
      </c>
    </row>
    <row r="16" spans="1:8" x14ac:dyDescent="0.2">
      <c r="A16" s="7">
        <v>44896</v>
      </c>
      <c r="B16" s="8">
        <v>100</v>
      </c>
      <c r="C16" s="27">
        <v>40</v>
      </c>
      <c r="D16" s="27">
        <v>60</v>
      </c>
      <c r="E16" s="33">
        <f t="shared" si="1"/>
        <v>0.13636363636363646</v>
      </c>
      <c r="F16" s="13">
        <f t="shared" si="0"/>
        <v>0.21212121212121215</v>
      </c>
      <c r="G16" s="33" t="s">
        <v>4</v>
      </c>
      <c r="H16" s="14" t="s">
        <v>4</v>
      </c>
    </row>
    <row r="17" spans="1:8" x14ac:dyDescent="0.2">
      <c r="A17" s="3">
        <v>44927</v>
      </c>
      <c r="B17" s="5">
        <v>101</v>
      </c>
      <c r="C17" s="6">
        <v>55</v>
      </c>
      <c r="D17" s="6">
        <v>46</v>
      </c>
      <c r="E17" s="28">
        <f t="shared" si="1"/>
        <v>1.0000000000000009E-2</v>
      </c>
      <c r="F17" s="11">
        <f t="shared" si="0"/>
        <v>0.375</v>
      </c>
      <c r="G17" s="28">
        <f>B17/B5-1</f>
        <v>1.1956521739130435</v>
      </c>
      <c r="H17" s="12">
        <f t="shared" ref="H17:H32" si="2">C17/C5-1</f>
        <v>0.22222222222222232</v>
      </c>
    </row>
    <row r="18" spans="1:8" x14ac:dyDescent="0.2">
      <c r="A18" s="3">
        <v>44958</v>
      </c>
      <c r="B18" s="5">
        <v>103</v>
      </c>
      <c r="C18" s="26">
        <v>36</v>
      </c>
      <c r="D18" s="26">
        <v>67</v>
      </c>
      <c r="E18" s="28">
        <f t="shared" si="1"/>
        <v>1.980198019801982E-2</v>
      </c>
      <c r="F18" s="11">
        <f t="shared" si="0"/>
        <v>-0.34545454545454546</v>
      </c>
      <c r="G18" s="28">
        <f t="shared" ref="G18:H33" si="3">B18/B6-1</f>
        <v>0.56060606060606055</v>
      </c>
      <c r="H18" s="12">
        <f t="shared" si="2"/>
        <v>-0.3571428571428571</v>
      </c>
    </row>
    <row r="19" spans="1:8" x14ac:dyDescent="0.2">
      <c r="A19" s="3">
        <v>44986</v>
      </c>
      <c r="B19" s="5">
        <v>116</v>
      </c>
      <c r="C19" s="26">
        <v>38</v>
      </c>
      <c r="D19" s="26">
        <v>78</v>
      </c>
      <c r="E19" s="28">
        <f t="shared" si="1"/>
        <v>0.12621359223300965</v>
      </c>
      <c r="F19" s="11">
        <f t="shared" si="0"/>
        <v>5.555555555555558E-2</v>
      </c>
      <c r="G19" s="28">
        <f t="shared" si="3"/>
        <v>0.63380281690140849</v>
      </c>
      <c r="H19" s="12">
        <f t="shared" si="2"/>
        <v>-2.5641025641025661E-2</v>
      </c>
    </row>
    <row r="20" spans="1:8" x14ac:dyDescent="0.2">
      <c r="A20" s="3">
        <v>45017</v>
      </c>
      <c r="B20" s="5">
        <v>100</v>
      </c>
      <c r="C20" s="26">
        <v>47</v>
      </c>
      <c r="D20" s="26">
        <v>53</v>
      </c>
      <c r="E20" s="28">
        <f t="shared" si="1"/>
        <v>-0.13793103448275867</v>
      </c>
      <c r="F20" s="11">
        <f t="shared" si="0"/>
        <v>0.23684210526315796</v>
      </c>
      <c r="G20" s="28">
        <f t="shared" si="3"/>
        <v>-4.7619047619047672E-2</v>
      </c>
      <c r="H20" s="12">
        <f t="shared" si="2"/>
        <v>0.34285714285714275</v>
      </c>
    </row>
    <row r="21" spans="1:8" x14ac:dyDescent="0.2">
      <c r="A21" s="3">
        <v>45047</v>
      </c>
      <c r="B21" s="5">
        <v>100</v>
      </c>
      <c r="C21" s="26">
        <v>64</v>
      </c>
      <c r="D21" s="26">
        <v>36</v>
      </c>
      <c r="E21" s="28">
        <f t="shared" si="1"/>
        <v>0</v>
      </c>
      <c r="F21" s="11">
        <f t="shared" si="0"/>
        <v>0.36170212765957444</v>
      </c>
      <c r="G21" s="28">
        <f t="shared" si="3"/>
        <v>6.3829787234042534E-2</v>
      </c>
      <c r="H21" s="12">
        <f t="shared" si="2"/>
        <v>0.16363636363636358</v>
      </c>
    </row>
    <row r="22" spans="1:8" x14ac:dyDescent="0.2">
      <c r="A22" s="3">
        <v>45078</v>
      </c>
      <c r="B22" s="5">
        <v>138</v>
      </c>
      <c r="C22" s="26">
        <v>72</v>
      </c>
      <c r="D22" s="26">
        <v>66</v>
      </c>
      <c r="E22" s="28">
        <f t="shared" si="1"/>
        <v>0.37999999999999989</v>
      </c>
      <c r="F22" s="11">
        <f t="shared" si="1"/>
        <v>0.125</v>
      </c>
      <c r="G22" s="28">
        <f t="shared" si="3"/>
        <v>0.8904109589041096</v>
      </c>
      <c r="H22" s="12">
        <f t="shared" si="2"/>
        <v>1.0571428571428569</v>
      </c>
    </row>
    <row r="23" spans="1:8" x14ac:dyDescent="0.2">
      <c r="A23" s="3">
        <v>45108</v>
      </c>
      <c r="B23" s="5">
        <v>125</v>
      </c>
      <c r="C23" s="26">
        <v>56</v>
      </c>
      <c r="D23" s="26">
        <v>69</v>
      </c>
      <c r="E23" s="28">
        <f t="shared" ref="E23:F51" si="4">B23/B22-1</f>
        <v>-9.4202898550724612E-2</v>
      </c>
      <c r="F23" s="11">
        <f t="shared" si="4"/>
        <v>-0.22222222222222221</v>
      </c>
      <c r="G23" s="28">
        <f t="shared" si="3"/>
        <v>1.7777777777777777</v>
      </c>
      <c r="H23" s="12">
        <f t="shared" si="2"/>
        <v>7.6923076923076872E-2</v>
      </c>
    </row>
    <row r="24" spans="1:8" x14ac:dyDescent="0.2">
      <c r="A24" s="3">
        <v>45139</v>
      </c>
      <c r="B24" s="5">
        <v>112</v>
      </c>
      <c r="C24" s="26">
        <v>63</v>
      </c>
      <c r="D24" s="26">
        <v>49</v>
      </c>
      <c r="E24" s="28">
        <f t="shared" si="4"/>
        <v>-0.10399999999999998</v>
      </c>
      <c r="F24" s="11">
        <f t="shared" si="4"/>
        <v>0.125</v>
      </c>
      <c r="G24" s="28">
        <f t="shared" si="3"/>
        <v>0.12000000000000011</v>
      </c>
      <c r="H24" s="12">
        <f t="shared" si="2"/>
        <v>0.5</v>
      </c>
    </row>
    <row r="25" spans="1:8" x14ac:dyDescent="0.2">
      <c r="A25" s="3">
        <v>45170</v>
      </c>
      <c r="B25" s="5">
        <v>140</v>
      </c>
      <c r="C25" s="26">
        <v>59</v>
      </c>
      <c r="D25" s="26">
        <v>81</v>
      </c>
      <c r="E25" s="28">
        <f t="shared" si="4"/>
        <v>0.25</v>
      </c>
      <c r="F25" s="11">
        <f t="shared" si="4"/>
        <v>-6.3492063492063489E-2</v>
      </c>
      <c r="G25" s="28">
        <f t="shared" si="3"/>
        <v>-0.14634146341463417</v>
      </c>
      <c r="H25" s="12">
        <f t="shared" si="2"/>
        <v>0.47500000000000009</v>
      </c>
    </row>
    <row r="26" spans="1:8" x14ac:dyDescent="0.2">
      <c r="A26" s="3">
        <v>45200</v>
      </c>
      <c r="B26" s="5">
        <v>83</v>
      </c>
      <c r="C26" s="26">
        <v>29</v>
      </c>
      <c r="D26" s="26">
        <v>54</v>
      </c>
      <c r="E26" s="28">
        <f t="shared" si="4"/>
        <v>-0.40714285714285714</v>
      </c>
      <c r="F26" s="11">
        <f t="shared" si="4"/>
        <v>-0.50847457627118642</v>
      </c>
      <c r="G26" s="28">
        <f t="shared" si="3"/>
        <v>-0.26548672566371678</v>
      </c>
      <c r="H26" s="12">
        <f t="shared" si="2"/>
        <v>-9.375E-2</v>
      </c>
    </row>
    <row r="27" spans="1:8" x14ac:dyDescent="0.2">
      <c r="A27" s="3">
        <v>45231</v>
      </c>
      <c r="B27" s="5">
        <v>80</v>
      </c>
      <c r="C27" s="26">
        <v>31</v>
      </c>
      <c r="D27" s="26">
        <v>49</v>
      </c>
      <c r="E27" s="28">
        <f t="shared" si="4"/>
        <v>-3.6144578313253017E-2</v>
      </c>
      <c r="F27" s="11">
        <f t="shared" si="4"/>
        <v>6.8965517241379226E-2</v>
      </c>
      <c r="G27" s="28">
        <f t="shared" si="3"/>
        <v>-9.0909090909090939E-2</v>
      </c>
      <c r="H27" s="12">
        <f t="shared" si="2"/>
        <v>-6.0606060606060552E-2</v>
      </c>
    </row>
    <row r="28" spans="1:8" x14ac:dyDescent="0.2">
      <c r="A28" s="7">
        <v>45261</v>
      </c>
      <c r="B28" s="8">
        <v>98</v>
      </c>
      <c r="C28" s="27">
        <v>30</v>
      </c>
      <c r="D28" s="27">
        <v>68</v>
      </c>
      <c r="E28" s="33">
        <f t="shared" si="4"/>
        <v>0.22500000000000009</v>
      </c>
      <c r="F28" s="13">
        <f t="shared" si="4"/>
        <v>-3.2258064516129004E-2</v>
      </c>
      <c r="G28" s="33">
        <f t="shared" si="3"/>
        <v>-2.0000000000000018E-2</v>
      </c>
      <c r="H28" s="14">
        <f t="shared" si="2"/>
        <v>-0.25</v>
      </c>
    </row>
    <row r="29" spans="1:8" x14ac:dyDescent="0.2">
      <c r="A29" s="3">
        <v>45292</v>
      </c>
      <c r="B29" s="5">
        <v>91</v>
      </c>
      <c r="C29" s="6">
        <v>41</v>
      </c>
      <c r="D29" s="6">
        <v>50</v>
      </c>
      <c r="E29" s="28">
        <f t="shared" si="4"/>
        <v>-7.1428571428571397E-2</v>
      </c>
      <c r="F29" s="11">
        <f t="shared" si="4"/>
        <v>0.3666666666666667</v>
      </c>
      <c r="G29" s="28">
        <f t="shared" si="3"/>
        <v>-9.9009900990098987E-2</v>
      </c>
      <c r="H29" s="12">
        <f t="shared" si="2"/>
        <v>-0.25454545454545452</v>
      </c>
    </row>
    <row r="30" spans="1:8" x14ac:dyDescent="0.2">
      <c r="A30" s="3">
        <v>45323</v>
      </c>
      <c r="B30" s="5">
        <v>60</v>
      </c>
      <c r="C30" s="6">
        <v>35</v>
      </c>
      <c r="D30" s="6">
        <v>25</v>
      </c>
      <c r="E30" s="28">
        <f t="shared" si="4"/>
        <v>-0.34065934065934067</v>
      </c>
      <c r="F30" s="11">
        <f t="shared" si="4"/>
        <v>-0.14634146341463417</v>
      </c>
      <c r="G30" s="28">
        <f t="shared" si="3"/>
        <v>-0.41747572815533984</v>
      </c>
      <c r="H30" s="12">
        <f t="shared" si="2"/>
        <v>-2.777777777777779E-2</v>
      </c>
    </row>
    <row r="31" spans="1:8" x14ac:dyDescent="0.2">
      <c r="A31" s="3">
        <v>45352</v>
      </c>
      <c r="B31" s="5">
        <v>70</v>
      </c>
      <c r="C31" s="26">
        <v>40</v>
      </c>
      <c r="D31" s="26">
        <v>30</v>
      </c>
      <c r="E31" s="28">
        <f t="shared" si="4"/>
        <v>0.16666666666666674</v>
      </c>
      <c r="F31" s="11">
        <f t="shared" si="4"/>
        <v>0.14285714285714279</v>
      </c>
      <c r="G31" s="28">
        <f t="shared" si="3"/>
        <v>-0.39655172413793105</v>
      </c>
      <c r="H31" s="12">
        <f t="shared" si="2"/>
        <v>5.2631578947368363E-2</v>
      </c>
    </row>
    <row r="32" spans="1:8" x14ac:dyDescent="0.2">
      <c r="A32" s="3">
        <v>45383</v>
      </c>
      <c r="B32" s="5">
        <v>87</v>
      </c>
      <c r="C32" s="26">
        <v>33</v>
      </c>
      <c r="D32" s="26">
        <v>54</v>
      </c>
      <c r="E32" s="28">
        <f t="shared" si="4"/>
        <v>0.24285714285714288</v>
      </c>
      <c r="F32" s="11">
        <f t="shared" si="4"/>
        <v>-0.17500000000000004</v>
      </c>
      <c r="G32" s="28">
        <f t="shared" si="3"/>
        <v>-0.13</v>
      </c>
      <c r="H32" s="12">
        <f t="shared" si="2"/>
        <v>-0.2978723404255319</v>
      </c>
    </row>
    <row r="33" spans="1:8" x14ac:dyDescent="0.2">
      <c r="A33" s="3">
        <v>45413</v>
      </c>
      <c r="B33" s="5">
        <v>85</v>
      </c>
      <c r="C33" s="26">
        <v>37</v>
      </c>
      <c r="D33" s="26">
        <v>48</v>
      </c>
      <c r="E33" s="28">
        <f t="shared" si="4"/>
        <v>-2.2988505747126409E-2</v>
      </c>
      <c r="F33" s="11">
        <f t="shared" si="4"/>
        <v>0.1212121212121211</v>
      </c>
      <c r="G33" s="28">
        <f t="shared" si="3"/>
        <v>-0.15000000000000002</v>
      </c>
      <c r="H33" s="12">
        <f t="shared" si="3"/>
        <v>-0.421875</v>
      </c>
    </row>
    <row r="34" spans="1:8" x14ac:dyDescent="0.2">
      <c r="A34" s="3">
        <v>45444</v>
      </c>
      <c r="B34" s="5">
        <v>66</v>
      </c>
      <c r="C34" s="26">
        <v>17</v>
      </c>
      <c r="D34" s="26">
        <v>49</v>
      </c>
      <c r="E34" s="28">
        <f t="shared" si="4"/>
        <v>-0.22352941176470587</v>
      </c>
      <c r="F34" s="11">
        <f t="shared" si="4"/>
        <v>-0.54054054054054057</v>
      </c>
      <c r="G34" s="28">
        <f t="shared" ref="G34:H49" si="5">B34/B22-1</f>
        <v>-0.52173913043478259</v>
      </c>
      <c r="H34" s="12">
        <f t="shared" si="5"/>
        <v>-0.76388888888888884</v>
      </c>
    </row>
    <row r="35" spans="1:8" x14ac:dyDescent="0.2">
      <c r="A35" s="3">
        <v>45474</v>
      </c>
      <c r="B35" s="5">
        <v>82</v>
      </c>
      <c r="C35" s="26">
        <v>46</v>
      </c>
      <c r="D35" s="26">
        <v>36</v>
      </c>
      <c r="E35" s="28">
        <f t="shared" si="4"/>
        <v>0.24242424242424243</v>
      </c>
      <c r="F35" s="11">
        <f t="shared" si="4"/>
        <v>1.7058823529411766</v>
      </c>
      <c r="G35" s="28">
        <f t="shared" si="5"/>
        <v>-0.34399999999999997</v>
      </c>
      <c r="H35" s="12">
        <f t="shared" si="5"/>
        <v>-0.1785714285714286</v>
      </c>
    </row>
    <row r="36" spans="1:8" x14ac:dyDescent="0.2">
      <c r="A36" s="3">
        <v>45505</v>
      </c>
      <c r="B36" s="5">
        <v>101</v>
      </c>
      <c r="C36" s="26">
        <v>68</v>
      </c>
      <c r="D36" s="26">
        <v>33</v>
      </c>
      <c r="E36" s="28">
        <f t="shared" si="4"/>
        <v>0.23170731707317072</v>
      </c>
      <c r="F36" s="11">
        <f t="shared" si="4"/>
        <v>0.47826086956521729</v>
      </c>
      <c r="G36" s="28">
        <f t="shared" si="5"/>
        <v>-9.8214285714285698E-2</v>
      </c>
      <c r="H36" s="12">
        <f t="shared" si="5"/>
        <v>7.9365079365079305E-2</v>
      </c>
    </row>
    <row r="37" spans="1:8" x14ac:dyDescent="0.2">
      <c r="A37" s="3">
        <v>45536</v>
      </c>
      <c r="B37" s="5">
        <v>95</v>
      </c>
      <c r="C37" s="26">
        <v>64</v>
      </c>
      <c r="D37" s="26">
        <v>31</v>
      </c>
      <c r="E37" s="28">
        <f t="shared" si="4"/>
        <v>-5.9405940594059459E-2</v>
      </c>
      <c r="F37" s="11">
        <f t="shared" si="4"/>
        <v>-5.8823529411764719E-2</v>
      </c>
      <c r="G37" s="28">
        <f t="shared" si="5"/>
        <v>-0.3214285714285714</v>
      </c>
      <c r="H37" s="12">
        <f t="shared" si="5"/>
        <v>8.4745762711864403E-2</v>
      </c>
    </row>
    <row r="38" spans="1:8" x14ac:dyDescent="0.2">
      <c r="A38" s="3">
        <v>45566</v>
      </c>
      <c r="B38" s="5">
        <v>132</v>
      </c>
      <c r="C38" s="26">
        <v>49</v>
      </c>
      <c r="D38" s="26">
        <v>83</v>
      </c>
      <c r="E38" s="28">
        <f t="shared" si="4"/>
        <v>0.38947368421052642</v>
      </c>
      <c r="F38" s="11">
        <f t="shared" si="4"/>
        <v>-0.234375</v>
      </c>
      <c r="G38" s="28">
        <f t="shared" si="5"/>
        <v>0.59036144578313254</v>
      </c>
      <c r="H38" s="12">
        <f t="shared" si="5"/>
        <v>0.68965517241379315</v>
      </c>
    </row>
    <row r="39" spans="1:8" x14ac:dyDescent="0.2">
      <c r="A39" s="3">
        <v>45597</v>
      </c>
      <c r="B39" s="5">
        <v>101</v>
      </c>
      <c r="C39" s="26">
        <v>17</v>
      </c>
      <c r="D39" s="26">
        <v>84</v>
      </c>
      <c r="E39" s="28">
        <f t="shared" si="4"/>
        <v>-0.23484848484848486</v>
      </c>
      <c r="F39" s="11">
        <f t="shared" si="4"/>
        <v>-0.65306122448979598</v>
      </c>
      <c r="G39" s="28">
        <f t="shared" si="5"/>
        <v>0.26249999999999996</v>
      </c>
      <c r="H39" s="12">
        <f t="shared" si="5"/>
        <v>-0.45161290322580649</v>
      </c>
    </row>
    <row r="40" spans="1:8" x14ac:dyDescent="0.2">
      <c r="A40" s="7">
        <v>45627</v>
      </c>
      <c r="B40" s="8">
        <v>91</v>
      </c>
      <c r="C40" s="27">
        <v>35</v>
      </c>
      <c r="D40" s="27">
        <v>56</v>
      </c>
      <c r="E40" s="33">
        <f t="shared" si="4"/>
        <v>-9.9009900990098987E-2</v>
      </c>
      <c r="F40" s="13">
        <f t="shared" si="4"/>
        <v>1.0588235294117645</v>
      </c>
      <c r="G40" s="33">
        <f t="shared" si="5"/>
        <v>-7.1428571428571397E-2</v>
      </c>
      <c r="H40" s="14">
        <f t="shared" si="5"/>
        <v>0.16666666666666674</v>
      </c>
    </row>
    <row r="41" spans="1:8" x14ac:dyDescent="0.2">
      <c r="A41" s="3">
        <v>45658</v>
      </c>
      <c r="B41" s="5">
        <v>70</v>
      </c>
      <c r="C41" s="6">
        <v>41</v>
      </c>
      <c r="D41" s="6">
        <v>29</v>
      </c>
      <c r="E41" s="28">
        <f t="shared" si="4"/>
        <v>-0.23076923076923073</v>
      </c>
      <c r="F41" s="11">
        <f t="shared" si="4"/>
        <v>0.17142857142857149</v>
      </c>
      <c r="G41" s="28">
        <f t="shared" si="5"/>
        <v>-0.23076923076923073</v>
      </c>
      <c r="H41" s="12">
        <f t="shared" si="5"/>
        <v>0</v>
      </c>
    </row>
    <row r="42" spans="1:8" x14ac:dyDescent="0.2">
      <c r="A42" s="3">
        <v>45689</v>
      </c>
      <c r="B42" s="5">
        <v>63</v>
      </c>
      <c r="C42" s="26">
        <v>41</v>
      </c>
      <c r="D42" s="26">
        <v>22</v>
      </c>
      <c r="E42" s="28">
        <f t="shared" si="4"/>
        <v>-9.9999999999999978E-2</v>
      </c>
      <c r="F42" s="11">
        <f t="shared" si="4"/>
        <v>0</v>
      </c>
      <c r="G42" s="28">
        <f t="shared" si="5"/>
        <v>5.0000000000000044E-2</v>
      </c>
      <c r="H42" s="12">
        <f t="shared" si="5"/>
        <v>0.17142857142857149</v>
      </c>
    </row>
    <row r="43" spans="1:8" x14ac:dyDescent="0.2">
      <c r="A43" s="3">
        <v>45717</v>
      </c>
      <c r="B43" s="5">
        <v>47</v>
      </c>
      <c r="C43" s="26">
        <v>54</v>
      </c>
      <c r="D43" s="26">
        <v>-7</v>
      </c>
      <c r="E43" s="28">
        <f t="shared" si="4"/>
        <v>-0.25396825396825395</v>
      </c>
      <c r="F43" s="11">
        <f t="shared" si="4"/>
        <v>0.31707317073170738</v>
      </c>
      <c r="G43" s="28">
        <f t="shared" si="5"/>
        <v>-0.32857142857142863</v>
      </c>
      <c r="H43" s="12">
        <f t="shared" si="5"/>
        <v>0.35000000000000009</v>
      </c>
    </row>
    <row r="44" spans="1:8" x14ac:dyDescent="0.2">
      <c r="A44" s="3">
        <v>45748</v>
      </c>
      <c r="B44" s="5">
        <v>74</v>
      </c>
      <c r="C44" s="26">
        <v>39</v>
      </c>
      <c r="D44" s="26">
        <v>35</v>
      </c>
      <c r="E44" s="28">
        <f t="shared" si="4"/>
        <v>0.57446808510638303</v>
      </c>
      <c r="F44" s="11">
        <f t="shared" si="4"/>
        <v>-0.27777777777777779</v>
      </c>
      <c r="G44" s="28">
        <f t="shared" si="5"/>
        <v>-0.14942528735632188</v>
      </c>
      <c r="H44" s="12">
        <f t="shared" si="5"/>
        <v>0.18181818181818188</v>
      </c>
    </row>
    <row r="45" spans="1:8" x14ac:dyDescent="0.2">
      <c r="A45" s="3">
        <v>45778</v>
      </c>
      <c r="B45" s="5">
        <v>97</v>
      </c>
      <c r="C45" s="26">
        <v>32</v>
      </c>
      <c r="D45" s="26">
        <v>65</v>
      </c>
      <c r="E45" s="28">
        <f t="shared" si="4"/>
        <v>0.31081081081081074</v>
      </c>
      <c r="F45" s="11">
        <f t="shared" si="4"/>
        <v>-0.17948717948717952</v>
      </c>
      <c r="G45" s="28">
        <f t="shared" si="5"/>
        <v>0.14117647058823524</v>
      </c>
      <c r="H45" s="12">
        <f t="shared" si="5"/>
        <v>-0.13513513513513509</v>
      </c>
    </row>
    <row r="46" spans="1:8" x14ac:dyDescent="0.2">
      <c r="A46" s="3">
        <v>45809</v>
      </c>
      <c r="B46" s="5">
        <v>75</v>
      </c>
      <c r="C46" s="26">
        <v>36</v>
      </c>
      <c r="D46" s="26">
        <v>39</v>
      </c>
      <c r="E46" s="28">
        <f t="shared" si="4"/>
        <v>-0.22680412371134018</v>
      </c>
      <c r="F46" s="11">
        <f t="shared" si="4"/>
        <v>0.125</v>
      </c>
      <c r="G46" s="28">
        <f t="shared" si="5"/>
        <v>0.13636363636363646</v>
      </c>
      <c r="H46" s="12">
        <f t="shared" si="5"/>
        <v>1.1176470588235294</v>
      </c>
    </row>
    <row r="47" spans="1:8" x14ac:dyDescent="0.2">
      <c r="A47" s="3">
        <v>45839</v>
      </c>
      <c r="B47" s="5">
        <v>86</v>
      </c>
      <c r="C47" s="26">
        <v>30</v>
      </c>
      <c r="D47" s="26">
        <v>56</v>
      </c>
      <c r="E47" s="28">
        <f t="shared" si="4"/>
        <v>0.14666666666666672</v>
      </c>
      <c r="F47" s="11">
        <f t="shared" si="4"/>
        <v>-0.16666666666666663</v>
      </c>
      <c r="G47" s="28">
        <f t="shared" si="5"/>
        <v>4.8780487804878092E-2</v>
      </c>
      <c r="H47" s="12">
        <f t="shared" si="5"/>
        <v>-0.34782608695652173</v>
      </c>
    </row>
    <row r="48" spans="1:8" x14ac:dyDescent="0.2">
      <c r="A48" s="3">
        <v>45870</v>
      </c>
      <c r="B48" s="5">
        <v>90</v>
      </c>
      <c r="C48" s="26">
        <v>44</v>
      </c>
      <c r="D48" s="26">
        <v>46</v>
      </c>
      <c r="E48" s="28">
        <f t="shared" si="4"/>
        <v>4.6511627906976827E-2</v>
      </c>
      <c r="F48" s="11">
        <f t="shared" si="4"/>
        <v>0.46666666666666656</v>
      </c>
      <c r="G48" s="28">
        <f t="shared" si="5"/>
        <v>-0.1089108910891089</v>
      </c>
      <c r="H48" s="12">
        <f t="shared" si="5"/>
        <v>-0.3529411764705882</v>
      </c>
    </row>
    <row r="49" spans="1:8" x14ac:dyDescent="0.2">
      <c r="A49" s="3">
        <v>45901</v>
      </c>
      <c r="B49" s="5">
        <v>90</v>
      </c>
      <c r="C49" s="26">
        <v>10</v>
      </c>
      <c r="D49" s="26">
        <v>80</v>
      </c>
      <c r="E49" s="28">
        <f t="shared" si="4"/>
        <v>0</v>
      </c>
      <c r="F49" s="11">
        <f t="shared" si="4"/>
        <v>-0.77272727272727271</v>
      </c>
      <c r="G49" s="28">
        <f t="shared" si="5"/>
        <v>-5.2631578947368474E-2</v>
      </c>
      <c r="H49" s="12">
        <f t="shared" si="5"/>
        <v>-0.84375</v>
      </c>
    </row>
    <row r="50" spans="1:8" x14ac:dyDescent="0.2">
      <c r="A50" s="3">
        <v>45931</v>
      </c>
      <c r="B50" s="5">
        <v>116</v>
      </c>
      <c r="C50" s="26">
        <v>31</v>
      </c>
      <c r="D50" s="26">
        <v>85</v>
      </c>
      <c r="E50" s="28">
        <f t="shared" si="4"/>
        <v>0.28888888888888897</v>
      </c>
      <c r="F50" s="11">
        <f t="shared" si="4"/>
        <v>2.1</v>
      </c>
      <c r="G50" s="28">
        <f t="shared" ref="G50:H51" si="6">B50/B38-1</f>
        <v>-0.12121212121212122</v>
      </c>
      <c r="H50" s="12">
        <f t="shared" si="6"/>
        <v>-0.36734693877551017</v>
      </c>
    </row>
    <row r="51" spans="1:8" x14ac:dyDescent="0.2">
      <c r="A51" s="3">
        <v>45962</v>
      </c>
      <c r="B51" s="5">
        <v>78</v>
      </c>
      <c r="C51" s="26">
        <v>27</v>
      </c>
      <c r="D51" s="26">
        <v>51</v>
      </c>
      <c r="E51" s="28">
        <f t="shared" si="4"/>
        <v>-0.32758620689655171</v>
      </c>
      <c r="F51" s="11">
        <f t="shared" si="4"/>
        <v>-0.12903225806451613</v>
      </c>
      <c r="G51" s="28">
        <f t="shared" si="6"/>
        <v>-0.2277227722772277</v>
      </c>
      <c r="H51" s="12">
        <f t="shared" si="6"/>
        <v>0.58823529411764697</v>
      </c>
    </row>
    <row r="52" spans="1:8" x14ac:dyDescent="0.2">
      <c r="A52" s="7">
        <v>45992</v>
      </c>
      <c r="B52" s="8">
        <v>88</v>
      </c>
      <c r="C52" s="27">
        <v>43</v>
      </c>
      <c r="D52" s="27">
        <v>45</v>
      </c>
      <c r="E52" s="33">
        <f>B52/B51-1</f>
        <v>0.12820512820512819</v>
      </c>
      <c r="F52" s="13">
        <f>C52/C51-1</f>
        <v>0.59259259259259256</v>
      </c>
      <c r="G52" s="33">
        <f>B52/B40-1</f>
        <v>-3.2967032967032961E-2</v>
      </c>
      <c r="H52" s="14">
        <f>C52/C40-1</f>
        <v>0.22857142857142865</v>
      </c>
    </row>
    <row r="53" spans="1:8" x14ac:dyDescent="0.2">
      <c r="A53" s="37">
        <v>46023</v>
      </c>
      <c r="B53" s="38">
        <v>47</v>
      </c>
      <c r="C53" s="39">
        <v>26</v>
      </c>
      <c r="D53" s="39">
        <v>21</v>
      </c>
      <c r="E53" s="40">
        <v>-0.46600000000000003</v>
      </c>
      <c r="F53" s="41">
        <v>-0.39500000000000002</v>
      </c>
      <c r="G53" s="40">
        <v>-0.32900000000000001</v>
      </c>
      <c r="H53" s="42">
        <v>-0.36599999999999999</v>
      </c>
    </row>
    <row r="54" spans="1:8" x14ac:dyDescent="0.2">
      <c r="A54" s="3">
        <v>46054</v>
      </c>
      <c r="B54" s="5">
        <v>68</v>
      </c>
      <c r="C54" s="26">
        <v>40</v>
      </c>
      <c r="D54" s="26">
        <v>28</v>
      </c>
      <c r="E54" s="28">
        <v>0.44700000000000001</v>
      </c>
      <c r="F54" s="11">
        <v>0.53800000000000003</v>
      </c>
      <c r="G54" s="28">
        <v>7.9000000000000001E-2</v>
      </c>
      <c r="H54" s="12">
        <v>-2.4E-2</v>
      </c>
    </row>
    <row r="55" spans="1:8" x14ac:dyDescent="0.2">
      <c r="A55" s="43">
        <v>46082</v>
      </c>
      <c r="B55" s="44">
        <v>73</v>
      </c>
      <c r="C55" s="45">
        <v>54</v>
      </c>
      <c r="D55" s="45">
        <v>19</v>
      </c>
      <c r="E55" s="46">
        <v>7.3999999999999996E-2</v>
      </c>
      <c r="F55" s="47">
        <v>0.35</v>
      </c>
      <c r="G55" s="46">
        <v>0.55300000000000005</v>
      </c>
      <c r="H55" s="48">
        <v>0</v>
      </c>
    </row>
    <row r="56" spans="1:8" x14ac:dyDescent="0.2">
      <c r="A56" s="2" t="s">
        <v>18</v>
      </c>
    </row>
    <row r="57" spans="1:8" x14ac:dyDescent="0.2">
      <c r="A57" s="2" t="s">
        <v>5</v>
      </c>
    </row>
  </sheetData>
  <mergeCells count="5">
    <mergeCell ref="E3:F3"/>
    <mergeCell ref="G3:H3"/>
    <mergeCell ref="A3:A4"/>
    <mergeCell ref="B3:C3"/>
    <mergeCell ref="D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índice</vt:lpstr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Gamael Marc</cp:lastModifiedBy>
  <dcterms:created xsi:type="dcterms:W3CDTF">2026-01-09T12:49:25Z</dcterms:created>
  <dcterms:modified xsi:type="dcterms:W3CDTF">2026-04-14T11:25:33Z</dcterms:modified>
</cp:coreProperties>
</file>