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ntas" sheetId="1" r:id="rId4"/>
    <sheet state="hidden" name="Ventas con duplicados" sheetId="2" r:id="rId5"/>
  </sheets>
  <definedNames>
    <definedName hidden="1" localSheetId="1" name="_xlnm._FilterDatabase">'Ventas con duplicados'!$A$1:$CW$1000</definedName>
  </definedNames>
  <calcPr/>
</workbook>
</file>

<file path=xl/sharedStrings.xml><?xml version="1.0" encoding="utf-8"?>
<sst xmlns="http://schemas.openxmlformats.org/spreadsheetml/2006/main" count="361" uniqueCount="151">
  <si>
    <t>id</t>
  </si>
  <si>
    <t>Fecha</t>
  </si>
  <si>
    <t>Venta de cerveza artesanal</t>
  </si>
  <si>
    <t>Venta de otras bebidas alcohólicas (cerveza industrial, gin tonic, fernet, vermut, etc)</t>
  </si>
  <si>
    <t>Venta de otras bebidas no alcohólicas (jugos, agua, gaseosas)</t>
  </si>
  <si>
    <t>Venta de comida salada (hamburguesas, sándwiches, shawarmas, arepas, panchos, papas fritas, pizzas, empanadas, canastitas, caburé, mbeyú, chipa, etc)</t>
  </si>
  <si>
    <t>Venta de comida dulce (galletitas, alfajores, budines, pastelitos, etc)</t>
  </si>
  <si>
    <t>Cantidad de cerveza artesanal (pinta - 500 ml) que trajo para vender</t>
  </si>
  <si>
    <t>Precio de la cerveza artesanal (pinta - 500 ml)</t>
  </si>
  <si>
    <t>Cantidad de cerveza industrial (latas 473 ml y/o porrones 330 ml) que trajo para vender</t>
  </si>
  <si>
    <t>Precio de la cerveza industrial (latas 473 ml y/o porrones 330 ml)</t>
  </si>
  <si>
    <t>Cantidad de tragos como gin tonic, caipirinha, fernet, etcétera (vasos de 500 ml) que trajo para vender</t>
  </si>
  <si>
    <t xml:space="preserve">Precio de los tragos como gin tonic, caipirinha, fernet, etcétera (vasos de 500 ml) </t>
  </si>
  <si>
    <t>Cantidad de jugos (vaso 500 ml) que trajo para vender</t>
  </si>
  <si>
    <t xml:space="preserve">Precio de los jugos (vaso 500 ml) </t>
  </si>
  <si>
    <t>Cantidad de café (vaso 180 cc) que trajo para vender</t>
  </si>
  <si>
    <t xml:space="preserve">Precio del café (vaso 180 cc) </t>
  </si>
  <si>
    <t xml:space="preserve">Cantidad de agua (botella 500 ml) que trajo para vender </t>
  </si>
  <si>
    <t>Precio del agua (botella 500 ml)</t>
  </si>
  <si>
    <t>Cantidad de gaseosas (botella 500 ml) que trajo para vender</t>
  </si>
  <si>
    <t xml:space="preserve">Precio de las gaseosas (botella 500 ml) </t>
  </si>
  <si>
    <t>Cantidad de hamburguesas que trajo para vender</t>
  </si>
  <si>
    <t xml:space="preserve">Precio de las hamburguesas </t>
  </si>
  <si>
    <t>Cantidad de sándwiches / shawarmas / arepas que trajo para vender</t>
  </si>
  <si>
    <t>Precio de los sándwiches / shawarmas / arepas</t>
  </si>
  <si>
    <t>Cantidad de panchos que trajo para vender</t>
  </si>
  <si>
    <t>Precio de los panchos</t>
  </si>
  <si>
    <t>Cantidad de papas fritas (porciones de 250gr - 300gr) que trajo para vender</t>
  </si>
  <si>
    <t>Precio de las papas fritas (porciones de 250gr - 300gr)</t>
  </si>
  <si>
    <t>Cantidad de pizzas (grande de 8 porciones) que trajo para vender</t>
  </si>
  <si>
    <t>Precio de las pizzas (grande de 8 porciones) - Si vende por porciones, multiplicar el precio por 8.</t>
  </si>
  <si>
    <t xml:space="preserve">Cantidad empanadas / canastitas (unidades) que trajo para vender </t>
  </si>
  <si>
    <t>Precios de las empanadas / canastitas (unidades)</t>
  </si>
  <si>
    <t>Cantidad de caburé / chipa / mbeyú / reviro (unidades) que trajo para vender</t>
  </si>
  <si>
    <t>Precio del caburé / chipa / mbeyú / reviro (unidades)</t>
  </si>
  <si>
    <t>Cantidad de galletas grandes (unidad) que trajo para vender</t>
  </si>
  <si>
    <t>Precio de las galletas grandes (unidad)</t>
  </si>
  <si>
    <t xml:space="preserve">Cantidad de galletitas pequeñas (paquete) que trajo para vender </t>
  </si>
  <si>
    <t>Precio de galletitas pequeñas (paquete)</t>
  </si>
  <si>
    <t>Cantidad de alfajores (unidad) que trajo para vender</t>
  </si>
  <si>
    <t>Precio de alfajores (unidad)</t>
  </si>
  <si>
    <t>Cantidad de pastelitos (unidad) que trajo para vender</t>
  </si>
  <si>
    <t xml:space="preserve">Precio de pastelitos (unidad) </t>
  </si>
  <si>
    <t>Cantidad de budines (porción) que trajo para vender</t>
  </si>
  <si>
    <t xml:space="preserve">Precio de budines (porción) </t>
  </si>
  <si>
    <t>Cantidad de helado (kilogramos) que trajo para vender</t>
  </si>
  <si>
    <t>Precio de helado (kilogramos)</t>
  </si>
  <si>
    <t>Compra a proveedores</t>
  </si>
  <si>
    <t>Cuánto vendió</t>
  </si>
  <si>
    <t>$650.001 o más</t>
  </si>
  <si>
    <t>Vendí mal (cerca del 25% de lo que trajo)</t>
  </si>
  <si>
    <t>No compré nada a proveedores posadeños</t>
  </si>
  <si>
    <t>Vendí más o menos (cerca del 50% de lo que trajo)</t>
  </si>
  <si>
    <t>Entre $450.001 y $550.000</t>
  </si>
  <si>
    <t>Vendí bien (cerca del 75% de lo que trajo)</t>
  </si>
  <si>
    <t>Vendí muy bien (cerca del 100% de lo que trajo)</t>
  </si>
  <si>
    <t xml:space="preserve">Entre $550.001 y $650.000 </t>
  </si>
  <si>
    <t>$350.000 o menos</t>
  </si>
  <si>
    <t>Nombre del puesto de venta</t>
  </si>
  <si>
    <t>Cómo le fue en comparación a “Oktober Fest 2023"</t>
  </si>
  <si>
    <t>Ventas cerveza artesanal pinta</t>
  </si>
  <si>
    <t>Ventas cerveza industrial</t>
  </si>
  <si>
    <t>Ventas tragos</t>
  </si>
  <si>
    <t>Ventas jugos</t>
  </si>
  <si>
    <t>Venta de café</t>
  </si>
  <si>
    <t>Ventas agua</t>
  </si>
  <si>
    <t>Ventas gaseosas</t>
  </si>
  <si>
    <t>Ventas hamburguesas</t>
  </si>
  <si>
    <t>Ventas sandwiches / shawarmas / arepas</t>
  </si>
  <si>
    <t>Ventas panchos</t>
  </si>
  <si>
    <t>Ventas papas fritas</t>
  </si>
  <si>
    <t>Ventas pizzas</t>
  </si>
  <si>
    <t>Ventas empanadas / canastitas</t>
  </si>
  <si>
    <t>Ventas caburé / chipa / mbeyú</t>
  </si>
  <si>
    <t>Ventas galletas grandes</t>
  </si>
  <si>
    <t>Ventas galletitas pequeñas</t>
  </si>
  <si>
    <t>Ventas alfajores</t>
  </si>
  <si>
    <t>Venta pastelitos</t>
  </si>
  <si>
    <t>Ventas budines</t>
  </si>
  <si>
    <t>Ventas helado</t>
  </si>
  <si>
    <t>Total ventas emprendedor</t>
  </si>
  <si>
    <t>% de venta de cerveza artesanal</t>
  </si>
  <si>
    <t>% de venta de otras bebidas alcohólicas</t>
  </si>
  <si>
    <t>% de venta de otras bebidas no alcohólicas</t>
  </si>
  <si>
    <t>% de venta de comida salada</t>
  </si>
  <si>
    <t>% de Venta de comida dulce</t>
  </si>
  <si>
    <t>Compras proveedores</t>
  </si>
  <si>
    <t>Compra proveedores cerveza artesanal</t>
  </si>
  <si>
    <t>Compra proveedores otras bebidas alcohólicas</t>
  </si>
  <si>
    <t>Compra proveedores bebidas no alcohólicas</t>
  </si>
  <si>
    <t>Compra proveedores comida salada</t>
  </si>
  <si>
    <t>Compra proveedores comida dulce</t>
  </si>
  <si>
    <t>Cantidad cerveza artesanal pinta</t>
  </si>
  <si>
    <t>Cantidad cerveza industrial</t>
  </si>
  <si>
    <t>Cantidad tragos</t>
  </si>
  <si>
    <t>Cantidad jugos</t>
  </si>
  <si>
    <t>Cantidad de café</t>
  </si>
  <si>
    <t>Cantidad agua</t>
  </si>
  <si>
    <t>Cantidad gaseosas</t>
  </si>
  <si>
    <t>Cantidad hamburguesas</t>
  </si>
  <si>
    <t>Cantidad sandwiches / shawarmas / arepas</t>
  </si>
  <si>
    <t>Cantidad panchos</t>
  </si>
  <si>
    <t>Cantidad papas fritas</t>
  </si>
  <si>
    <t>Cantidad pizzas</t>
  </si>
  <si>
    <t>Cantidad empanadas / canastitas</t>
  </si>
  <si>
    <t>Cantidad caburé / chipa / mbeyú</t>
  </si>
  <si>
    <t>Cantidad galletas grandes</t>
  </si>
  <si>
    <t>Cantidad galletitas pequeñas</t>
  </si>
  <si>
    <t>Cantidad alfajores</t>
  </si>
  <si>
    <t>Cantidad pastelitos</t>
  </si>
  <si>
    <t>Cantidad budines</t>
  </si>
  <si>
    <t>Cantidad helado</t>
  </si>
  <si>
    <t>Cockteles</t>
  </si>
  <si>
    <t>No participé del Oktober Fest 2023</t>
  </si>
  <si>
    <t>Hormiga Truck</t>
  </si>
  <si>
    <t>Juaky Gourmet</t>
  </si>
  <si>
    <t>En Oktober Fest 2024 vendí menos que en el Oktober Fest 2023</t>
  </si>
  <si>
    <t>Coco Food</t>
  </si>
  <si>
    <t>Cerveza TYR</t>
  </si>
  <si>
    <t>En Oktober Fest 2024 mis ventas fueron similares a las del Oktober Fest 2023</t>
  </si>
  <si>
    <t>La Última y Vamos</t>
  </si>
  <si>
    <t>Asi es la Birra</t>
  </si>
  <si>
    <t>Comandante Vikingo</t>
  </si>
  <si>
    <t>Schnecken</t>
  </si>
  <si>
    <t>En Oktober Fest 2024 vendí más que en el Oktober Fest 2023</t>
  </si>
  <si>
    <t>La Cocina Posadas</t>
  </si>
  <si>
    <t>Luis María Eventos</t>
  </si>
  <si>
    <t>s/d</t>
  </si>
  <si>
    <t>Misionero Ité</t>
  </si>
  <si>
    <t>VitalTacc</t>
  </si>
  <si>
    <t>Bier del Monte</t>
  </si>
  <si>
    <t>Brauart</t>
  </si>
  <si>
    <t>Braulio</t>
  </si>
  <si>
    <t>Antares</t>
  </si>
  <si>
    <t>Holy</t>
  </si>
  <si>
    <t>Localinda</t>
  </si>
  <si>
    <t>Jacksbier</t>
  </si>
  <si>
    <t>Monte Bar</t>
  </si>
  <si>
    <t>A la Puccia</t>
  </si>
  <si>
    <t>Habibi</t>
  </si>
  <si>
    <t xml:space="preserve">Wasabi </t>
  </si>
  <si>
    <t>Tiemannbieer</t>
  </si>
  <si>
    <t>Paviotti</t>
  </si>
  <si>
    <t>Oveja</t>
  </si>
  <si>
    <t>Barraza</t>
  </si>
  <si>
    <t>Lam microbrew</t>
  </si>
  <si>
    <t>Mamangá</t>
  </si>
  <si>
    <t>Paliachi</t>
  </si>
  <si>
    <t>La Foccaceria</t>
  </si>
  <si>
    <t>La Armonía</t>
  </si>
  <si>
    <t>El Patrón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</si>
</sst>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yyyy-mm-dd"/>
    <numFmt numFmtId="165" formatCode="&quot;$&quot;#,##0.00"/>
    <numFmt numFmtId="166" formatCode="#,##0.0"/>
    <numFmt numFmtId="167" formatCode="0.0%"/>
  </numFmts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0" numFmtId="164" xfId="0" applyAlignment="1" applyFont="1" applyNumberFormat="1">
      <alignment horizontal="right" readingOrder="0"/>
    </xf>
    <xf borderId="0" fillId="0" fontId="2" numFmtId="0" xfId="0" applyFont="1"/>
    <xf borderId="1" fillId="2" fontId="3" numFmtId="165" xfId="0" applyAlignment="1" applyBorder="1" applyFill="1" applyFont="1" applyNumberFormat="1">
      <alignment horizontal="center" vertical="bottom"/>
    </xf>
    <xf borderId="1" fillId="3" fontId="3" numFmtId="165" xfId="0" applyAlignment="1" applyBorder="1" applyFill="1" applyFont="1" applyNumberFormat="1">
      <alignment horizontal="center" vertical="bottom"/>
    </xf>
    <xf borderId="0" fillId="2" fontId="4" numFmtId="165" xfId="0" applyAlignment="1" applyFont="1" applyNumberFormat="1">
      <alignment horizontal="center" vertical="bottom"/>
    </xf>
    <xf borderId="0" fillId="4" fontId="3" numFmtId="165" xfId="0" applyAlignment="1" applyFill="1" applyFont="1" applyNumberFormat="1">
      <alignment horizontal="center" vertical="bottom"/>
    </xf>
    <xf borderId="1" fillId="2" fontId="3" numFmtId="166" xfId="0" applyAlignment="1" applyBorder="1" applyFont="1" applyNumberFormat="1">
      <alignment horizontal="center" vertical="bottom"/>
    </xf>
    <xf borderId="0" fillId="0" fontId="4" numFmtId="165" xfId="0" applyAlignment="1" applyFont="1" applyNumberFormat="1">
      <alignment horizontal="right" vertical="bottom"/>
    </xf>
    <xf borderId="0" fillId="0" fontId="4" numFmtId="167" xfId="0" applyAlignment="1" applyFont="1" applyNumberFormat="1">
      <alignment horizontal="right" vertical="bottom"/>
    </xf>
    <xf borderId="0" fillId="0" fontId="4" numFmtId="4" xfId="0" applyAlignment="1" applyFont="1" applyNumberFormat="1">
      <alignment horizontal="right" vertical="bottom"/>
    </xf>
    <xf borderId="0" fillId="5" fontId="2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88"/>
    <col customWidth="1" min="2" max="2" width="9.5"/>
    <col customWidth="1" min="3" max="3" width="22.25"/>
    <col customWidth="1" min="4" max="4" width="67.63"/>
    <col customWidth="1" min="5" max="5" width="50.5"/>
    <col customWidth="1" min="6" max="6" width="124.38"/>
    <col customWidth="1" min="7" max="7" width="54.88"/>
    <col customWidth="1" min="8" max="8" width="54.5"/>
    <col customWidth="1" min="9" max="9" width="37.0"/>
    <col customWidth="1" min="10" max="10" width="69.75"/>
    <col customWidth="1" min="11" max="11" width="52.13"/>
    <col customWidth="1" min="12" max="12" width="81.88"/>
    <col customWidth="1" min="13" max="13" width="65.75"/>
    <col customWidth="1" min="14" max="14" width="43.88"/>
    <col customWidth="1" min="15" max="15" width="27.75"/>
    <col customWidth="1" min="16" max="16" width="42.63"/>
    <col customWidth="1" min="17" max="17" width="24.13"/>
    <col customWidth="1" min="18" max="18" width="45.38"/>
    <col customWidth="1" min="19" max="19" width="25.88"/>
    <col customWidth="1" min="20" max="20" width="48.63"/>
    <col customWidth="1" min="21" max="21" width="32.38"/>
    <col customWidth="1" min="22" max="22" width="40.25"/>
    <col customWidth="1" min="23" max="23" width="24.13"/>
    <col customWidth="1" min="24" max="24" width="55.13"/>
    <col customWidth="1" min="25" max="25" width="38.5"/>
    <col customWidth="1" min="26" max="26" width="35.25"/>
    <col customWidth="1" min="27" max="27" width="18.75"/>
    <col customWidth="1" min="28" max="28" width="60.5"/>
    <col customWidth="1" min="29" max="29" width="43.88"/>
    <col customWidth="1" min="30" max="30" width="52.75"/>
    <col customWidth="1" min="31" max="31" width="77.63"/>
    <col customWidth="1" min="32" max="32" width="54.13"/>
    <col customWidth="1" min="33" max="33" width="40.25"/>
    <col customWidth="1" min="34" max="34" width="61.25"/>
    <col customWidth="1" min="35" max="35" width="42.25"/>
    <col customWidth="1" min="36" max="36" width="48.63"/>
    <col customWidth="1" min="37" max="37" width="31.88"/>
    <col customWidth="1" min="38" max="38" width="52.25"/>
    <col customWidth="1" min="39" max="39" width="32.38"/>
    <col customWidth="1" min="40" max="40" width="42.25"/>
    <col customWidth="1" min="41" max="41" width="22.88"/>
    <col customWidth="1" min="42" max="42" width="43.25"/>
    <col customWidth="1" min="43" max="43" width="24.25"/>
    <col customWidth="1" min="44" max="44" width="42.5"/>
    <col customWidth="1" min="45" max="45" width="23.5"/>
    <col customWidth="1" min="46" max="46" width="44.25"/>
    <col customWidth="1" min="47" max="47" width="24.75"/>
    <col customWidth="1" min="48" max="48" width="33.0"/>
    <col customWidth="1" min="49" max="49" width="3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1" t="s">
        <v>47</v>
      </c>
      <c r="AW1" s="1" t="s">
        <v>48</v>
      </c>
    </row>
    <row r="2">
      <c r="A2" s="3">
        <v>81.0</v>
      </c>
      <c r="B2" s="4">
        <v>45577.0</v>
      </c>
      <c r="C2" s="5">
        <v>0.0</v>
      </c>
      <c r="D2" s="5">
        <v>0.0</v>
      </c>
      <c r="E2" s="5">
        <v>0.0</v>
      </c>
      <c r="F2" s="5">
        <v>1.0</v>
      </c>
      <c r="G2" s="5">
        <v>0.0</v>
      </c>
      <c r="X2" s="5">
        <v>280.0</v>
      </c>
      <c r="Y2" s="5">
        <v>8000.0</v>
      </c>
      <c r="AB2" s="5">
        <v>100.0</v>
      </c>
      <c r="AC2" s="5">
        <v>5000.0</v>
      </c>
      <c r="AV2" s="5" t="s">
        <v>49</v>
      </c>
      <c r="AW2" s="5" t="s">
        <v>50</v>
      </c>
    </row>
    <row r="3">
      <c r="A3" s="3">
        <v>82.0</v>
      </c>
      <c r="B3" s="4">
        <v>45577.0</v>
      </c>
      <c r="C3" s="5">
        <v>1.0</v>
      </c>
      <c r="D3" s="5">
        <v>0.0</v>
      </c>
      <c r="E3" s="5">
        <v>0.0</v>
      </c>
      <c r="F3" s="5">
        <v>0.0</v>
      </c>
      <c r="G3" s="5">
        <v>0.0</v>
      </c>
      <c r="H3" s="5">
        <v>800.0</v>
      </c>
      <c r="I3" s="5">
        <v>4000.0</v>
      </c>
      <c r="AV3" s="5" t="s">
        <v>51</v>
      </c>
      <c r="AW3" s="5" t="s">
        <v>50</v>
      </c>
    </row>
    <row r="4">
      <c r="A4" s="3">
        <v>55.0</v>
      </c>
      <c r="B4" s="4">
        <v>45577.0</v>
      </c>
      <c r="C4" s="5">
        <v>1.0</v>
      </c>
      <c r="D4" s="5">
        <v>0.0</v>
      </c>
      <c r="E4" s="5">
        <v>0.0</v>
      </c>
      <c r="F4" s="5">
        <v>0.0</v>
      </c>
      <c r="G4" s="5">
        <v>0.0</v>
      </c>
      <c r="H4" s="5">
        <v>1200.0</v>
      </c>
      <c r="I4" s="5">
        <v>3000.0</v>
      </c>
      <c r="AV4" s="5" t="s">
        <v>49</v>
      </c>
      <c r="AW4" s="5" t="s">
        <v>52</v>
      </c>
    </row>
    <row r="5">
      <c r="A5" s="3">
        <v>4.0</v>
      </c>
      <c r="B5" s="4">
        <v>45577.0</v>
      </c>
      <c r="C5" s="5">
        <v>1.0</v>
      </c>
      <c r="D5" s="5">
        <v>0.0</v>
      </c>
      <c r="E5" s="5">
        <v>0.0</v>
      </c>
      <c r="F5" s="5">
        <v>0.0</v>
      </c>
      <c r="G5" s="5">
        <v>0.0</v>
      </c>
      <c r="H5" s="5">
        <v>700.0</v>
      </c>
      <c r="I5" s="5">
        <v>6000.0</v>
      </c>
      <c r="AV5" s="5" t="s">
        <v>53</v>
      </c>
      <c r="AW5" s="5" t="s">
        <v>54</v>
      </c>
    </row>
    <row r="6">
      <c r="A6" s="3">
        <v>83.0</v>
      </c>
      <c r="B6" s="4">
        <v>45577.0</v>
      </c>
      <c r="C6" s="5">
        <v>1.0</v>
      </c>
      <c r="D6" s="5">
        <v>0.0</v>
      </c>
      <c r="E6" s="5">
        <v>0.0</v>
      </c>
      <c r="F6" s="5">
        <v>0.0</v>
      </c>
      <c r="G6" s="5">
        <v>0.0</v>
      </c>
      <c r="H6" s="5">
        <v>1000.0</v>
      </c>
      <c r="I6" s="5">
        <v>3500.0</v>
      </c>
      <c r="AV6" s="5" t="s">
        <v>51</v>
      </c>
      <c r="AW6" s="5" t="s">
        <v>55</v>
      </c>
    </row>
    <row r="7">
      <c r="A7" s="3">
        <v>6.0</v>
      </c>
      <c r="B7" s="4">
        <v>45577.0</v>
      </c>
      <c r="C7" s="5">
        <v>1.0</v>
      </c>
      <c r="D7" s="5">
        <v>0.0</v>
      </c>
      <c r="E7" s="5">
        <v>0.0</v>
      </c>
      <c r="F7" s="5">
        <v>0.0</v>
      </c>
      <c r="G7" s="5">
        <v>0.0</v>
      </c>
      <c r="H7" s="5">
        <v>1500.0</v>
      </c>
      <c r="I7" s="5">
        <v>3500.0</v>
      </c>
      <c r="AV7" s="5" t="s">
        <v>56</v>
      </c>
      <c r="AW7" s="5" t="s">
        <v>54</v>
      </c>
    </row>
    <row r="8">
      <c r="A8" s="3">
        <v>11.0</v>
      </c>
      <c r="B8" s="4">
        <v>45577.0</v>
      </c>
      <c r="C8" s="5">
        <v>1.0</v>
      </c>
      <c r="D8" s="5">
        <v>0.0</v>
      </c>
      <c r="E8" s="5">
        <v>0.0</v>
      </c>
      <c r="F8" s="5">
        <v>0.0</v>
      </c>
      <c r="G8" s="5">
        <v>0.0</v>
      </c>
      <c r="H8" s="5">
        <v>1800.0</v>
      </c>
      <c r="I8" s="5">
        <v>3500.0</v>
      </c>
      <c r="AV8" s="5" t="s">
        <v>56</v>
      </c>
      <c r="AW8" s="5" t="s">
        <v>52</v>
      </c>
    </row>
    <row r="9">
      <c r="A9" s="3">
        <v>13.0</v>
      </c>
      <c r="B9" s="4">
        <v>45577.0</v>
      </c>
      <c r="C9" s="5">
        <v>1.0</v>
      </c>
      <c r="D9" s="5">
        <v>0.0</v>
      </c>
      <c r="E9" s="5">
        <v>0.0</v>
      </c>
      <c r="F9" s="5">
        <v>0.0</v>
      </c>
      <c r="G9" s="5">
        <v>0.0</v>
      </c>
      <c r="H9" s="5">
        <v>1200.0</v>
      </c>
      <c r="I9" s="5">
        <v>3000.0</v>
      </c>
      <c r="AV9" s="5" t="s">
        <v>49</v>
      </c>
      <c r="AW9" s="5" t="s">
        <v>50</v>
      </c>
    </row>
    <row r="10">
      <c r="A10" s="3">
        <v>53.0</v>
      </c>
      <c r="B10" s="4">
        <v>45577.0</v>
      </c>
      <c r="C10" s="5">
        <v>0.0</v>
      </c>
      <c r="D10" s="5">
        <v>0.0</v>
      </c>
      <c r="E10" s="5">
        <v>1.0</v>
      </c>
      <c r="F10" s="5">
        <v>0.0</v>
      </c>
      <c r="G10" s="5">
        <v>0.0</v>
      </c>
      <c r="N10" s="5">
        <v>200.0</v>
      </c>
      <c r="O10" s="5">
        <v>4000.0</v>
      </c>
      <c r="AV10" s="5" t="s">
        <v>51</v>
      </c>
      <c r="AW10" s="5" t="s">
        <v>54</v>
      </c>
    </row>
    <row r="11">
      <c r="A11" s="3">
        <v>14.0</v>
      </c>
      <c r="B11" s="4">
        <v>45577.0</v>
      </c>
      <c r="C11" s="5">
        <v>0.0</v>
      </c>
      <c r="D11" s="5">
        <v>0.0</v>
      </c>
      <c r="E11" s="5">
        <v>1.0</v>
      </c>
      <c r="F11" s="5">
        <v>1.0</v>
      </c>
      <c r="G11" s="5">
        <v>0.0</v>
      </c>
      <c r="R11" s="5">
        <v>75.0</v>
      </c>
      <c r="S11" s="5">
        <v>1500.0</v>
      </c>
      <c r="T11" s="5">
        <v>75.0</v>
      </c>
      <c r="U11" s="5">
        <v>1500.0</v>
      </c>
      <c r="X11" s="5">
        <v>40.0</v>
      </c>
      <c r="Y11" s="5">
        <v>9000.0</v>
      </c>
      <c r="AD11" s="5">
        <v>30.0</v>
      </c>
      <c r="AE11" s="5">
        <v>9000.0</v>
      </c>
      <c r="AV11" s="5" t="s">
        <v>57</v>
      </c>
      <c r="AW11" s="5" t="s">
        <v>54</v>
      </c>
    </row>
    <row r="12">
      <c r="A12" s="3">
        <v>85.0</v>
      </c>
      <c r="B12" s="4">
        <v>45577.0</v>
      </c>
      <c r="C12" s="5">
        <v>1.0</v>
      </c>
      <c r="D12" s="5">
        <v>0.0</v>
      </c>
      <c r="E12" s="5">
        <v>0.0</v>
      </c>
      <c r="F12" s="5">
        <v>0.0</v>
      </c>
      <c r="G12" s="5">
        <v>0.0</v>
      </c>
      <c r="H12" s="5">
        <v>900.0</v>
      </c>
      <c r="I12" s="5">
        <v>3000.0</v>
      </c>
      <c r="AV12" s="5" t="s">
        <v>56</v>
      </c>
      <c r="AW12" s="5" t="s">
        <v>52</v>
      </c>
    </row>
    <row r="13">
      <c r="A13" s="3">
        <v>86.0</v>
      </c>
      <c r="B13" s="4">
        <v>45577.0</v>
      </c>
      <c r="C13" s="5">
        <v>0.0</v>
      </c>
      <c r="D13" s="5">
        <v>0.0</v>
      </c>
      <c r="E13" s="5">
        <v>0.0</v>
      </c>
      <c r="F13" s="5">
        <v>1.0</v>
      </c>
      <c r="G13" s="5">
        <v>0.0</v>
      </c>
      <c r="AH13" s="5">
        <v>300.0</v>
      </c>
      <c r="AI13" s="5">
        <v>2000.0</v>
      </c>
      <c r="AV13" s="5" t="s">
        <v>56</v>
      </c>
      <c r="AW13" s="5" t="s">
        <v>54</v>
      </c>
    </row>
    <row r="14">
      <c r="A14" s="3">
        <v>23.0</v>
      </c>
      <c r="B14" s="4">
        <v>45577.0</v>
      </c>
      <c r="C14" s="5">
        <v>0.0</v>
      </c>
      <c r="D14" s="5">
        <v>0.0</v>
      </c>
      <c r="E14" s="5">
        <v>0.0</v>
      </c>
      <c r="F14" s="5">
        <v>1.0</v>
      </c>
      <c r="G14" s="5">
        <v>0.0</v>
      </c>
      <c r="X14" s="5">
        <v>200.0</v>
      </c>
      <c r="Y14" s="5">
        <v>7000.0</v>
      </c>
      <c r="AB14" s="5">
        <v>200.0</v>
      </c>
      <c r="AC14" s="5">
        <v>4000.0</v>
      </c>
      <c r="AV14" s="5" t="s">
        <v>49</v>
      </c>
      <c r="AW14" s="5" t="s">
        <v>54</v>
      </c>
    </row>
    <row r="15">
      <c r="A15" s="3">
        <v>24.0</v>
      </c>
      <c r="B15" s="4">
        <v>45577.0</v>
      </c>
      <c r="C15" s="5">
        <v>1.0</v>
      </c>
      <c r="D15" s="5">
        <v>0.0</v>
      </c>
      <c r="E15" s="5">
        <v>0.0</v>
      </c>
      <c r="F15" s="5">
        <v>0.0</v>
      </c>
      <c r="G15" s="5">
        <v>0.0</v>
      </c>
      <c r="H15" s="5">
        <v>1200.0</v>
      </c>
      <c r="I15" s="5">
        <v>3500.0</v>
      </c>
      <c r="AV15" s="5" t="s">
        <v>51</v>
      </c>
      <c r="AW15" s="5" t="s">
        <v>52</v>
      </c>
    </row>
    <row r="16">
      <c r="A16" s="3">
        <v>87.0</v>
      </c>
      <c r="B16" s="4">
        <v>45577.0</v>
      </c>
      <c r="C16" s="5">
        <v>0.0</v>
      </c>
      <c r="D16" s="5">
        <v>0.0</v>
      </c>
      <c r="E16" s="5">
        <v>1.0</v>
      </c>
      <c r="F16" s="5">
        <v>1.0</v>
      </c>
      <c r="G16" s="5">
        <v>0.0</v>
      </c>
      <c r="N16" s="5">
        <v>40.0</v>
      </c>
      <c r="O16" s="5">
        <v>2000.0</v>
      </c>
      <c r="V16" s="5">
        <v>180.0</v>
      </c>
      <c r="W16" s="5">
        <v>7500.0</v>
      </c>
      <c r="AV16" s="5" t="s">
        <v>57</v>
      </c>
      <c r="AW16" s="5" t="s">
        <v>54</v>
      </c>
    </row>
    <row r="17">
      <c r="A17" s="3">
        <v>27.0</v>
      </c>
      <c r="B17" s="4">
        <v>45577.0</v>
      </c>
      <c r="C17" s="5">
        <v>1.0</v>
      </c>
      <c r="D17" s="5">
        <v>0.0</v>
      </c>
      <c r="E17" s="5">
        <v>0.0</v>
      </c>
      <c r="F17" s="5">
        <v>0.0</v>
      </c>
      <c r="G17" s="5">
        <v>0.0</v>
      </c>
      <c r="H17" s="5">
        <v>1000.0</v>
      </c>
      <c r="I17" s="5">
        <v>3500.0</v>
      </c>
      <c r="AV17" s="5" t="s">
        <v>49</v>
      </c>
      <c r="AW17" s="5" t="s">
        <v>54</v>
      </c>
    </row>
    <row r="18">
      <c r="A18" s="3">
        <v>29.0</v>
      </c>
      <c r="B18" s="4">
        <v>45577.0</v>
      </c>
      <c r="C18" s="5">
        <v>0.0</v>
      </c>
      <c r="D18" s="5">
        <v>0.0</v>
      </c>
      <c r="E18" s="5">
        <v>1.0</v>
      </c>
      <c r="F18" s="5">
        <v>1.0</v>
      </c>
      <c r="G18" s="5">
        <v>0.0</v>
      </c>
      <c r="R18" s="5">
        <v>50.0</v>
      </c>
      <c r="S18" s="5">
        <v>3500.0</v>
      </c>
      <c r="T18" s="5">
        <v>50.0</v>
      </c>
      <c r="U18" s="5">
        <v>3500.0</v>
      </c>
      <c r="V18" s="5">
        <v>150.0</v>
      </c>
      <c r="W18" s="5">
        <v>4000.0</v>
      </c>
      <c r="X18" s="5">
        <v>50.0</v>
      </c>
      <c r="Y18" s="5">
        <v>5000.0</v>
      </c>
      <c r="Z18" s="5">
        <v>200.0</v>
      </c>
      <c r="AA18" s="5">
        <v>2500.0</v>
      </c>
      <c r="AB18" s="5">
        <v>70.0</v>
      </c>
      <c r="AC18" s="5">
        <v>3000.0</v>
      </c>
      <c r="AD18" s="5">
        <v>25.0</v>
      </c>
      <c r="AE18" s="5">
        <v>10000.0</v>
      </c>
      <c r="AF18" s="5">
        <v>10.0</v>
      </c>
      <c r="AG18" s="5">
        <v>12000.0</v>
      </c>
      <c r="AV18" s="5" t="s">
        <v>53</v>
      </c>
      <c r="AW18" s="5" t="s">
        <v>54</v>
      </c>
    </row>
    <row r="19">
      <c r="A19" s="3">
        <v>88.0</v>
      </c>
      <c r="B19" s="4">
        <v>45577.0</v>
      </c>
      <c r="C19" s="5">
        <v>0.0</v>
      </c>
      <c r="D19" s="5">
        <v>0.0</v>
      </c>
      <c r="E19" s="5">
        <v>0.0</v>
      </c>
      <c r="F19" s="5">
        <v>1.0</v>
      </c>
      <c r="G19" s="5">
        <v>0.0</v>
      </c>
      <c r="V19" s="5">
        <v>300.0</v>
      </c>
      <c r="W19" s="5">
        <v>5000.0</v>
      </c>
      <c r="X19" s="5">
        <v>300.0</v>
      </c>
      <c r="Y19" s="5">
        <v>5000.0</v>
      </c>
      <c r="AV19" s="5" t="s">
        <v>51</v>
      </c>
      <c r="AW19" s="5" t="s">
        <v>52</v>
      </c>
    </row>
    <row r="20">
      <c r="A20" s="3">
        <v>89.0</v>
      </c>
      <c r="B20" s="4">
        <v>45577.0</v>
      </c>
      <c r="C20" s="5">
        <v>0.0</v>
      </c>
      <c r="D20" s="5">
        <v>0.0</v>
      </c>
      <c r="E20" s="5">
        <v>1.0</v>
      </c>
      <c r="F20" s="5">
        <v>1.0</v>
      </c>
      <c r="G20" s="5">
        <v>0.0</v>
      </c>
      <c r="R20" s="5">
        <v>65.0</v>
      </c>
      <c r="S20" s="5">
        <v>1500.0</v>
      </c>
      <c r="T20" s="5">
        <v>65.0</v>
      </c>
      <c r="U20" s="5">
        <v>1500.0</v>
      </c>
      <c r="V20" s="5">
        <v>180.0</v>
      </c>
      <c r="W20" s="5">
        <v>6000.0</v>
      </c>
      <c r="X20" s="5">
        <v>250.0</v>
      </c>
      <c r="Y20" s="5">
        <v>8000.0</v>
      </c>
      <c r="AB20" s="5">
        <v>150.0</v>
      </c>
      <c r="AC20" s="5">
        <v>5000.0</v>
      </c>
      <c r="AV20" s="5" t="s">
        <v>49</v>
      </c>
      <c r="AW20" s="5" t="s">
        <v>52</v>
      </c>
    </row>
    <row r="21">
      <c r="A21" s="3">
        <v>65.0</v>
      </c>
      <c r="B21" s="4">
        <v>45577.0</v>
      </c>
      <c r="C21" s="5">
        <v>0.0</v>
      </c>
      <c r="D21" s="5">
        <v>0.0</v>
      </c>
      <c r="E21" s="5">
        <v>0.0</v>
      </c>
      <c r="F21" s="5">
        <v>1.0</v>
      </c>
      <c r="G21" s="5">
        <v>0.0</v>
      </c>
      <c r="AD21" s="5">
        <v>300.0</v>
      </c>
      <c r="AE21" s="5">
        <v>8000.0</v>
      </c>
      <c r="AV21" s="5" t="s">
        <v>57</v>
      </c>
      <c r="AW21" s="5" t="s">
        <v>50</v>
      </c>
    </row>
    <row r="22">
      <c r="A22" s="3">
        <v>90.0</v>
      </c>
      <c r="B22" s="4">
        <v>45577.0</v>
      </c>
      <c r="C22" s="5">
        <v>1.0</v>
      </c>
      <c r="D22" s="5">
        <v>0.0</v>
      </c>
      <c r="E22" s="5">
        <v>0.0</v>
      </c>
      <c r="F22" s="5">
        <v>0.0</v>
      </c>
      <c r="G22" s="5">
        <v>0.0</v>
      </c>
      <c r="H22" s="5">
        <v>600.0</v>
      </c>
      <c r="I22" s="5">
        <v>3000.0</v>
      </c>
      <c r="AV22" s="5" t="s">
        <v>51</v>
      </c>
      <c r="AW22" s="5" t="s">
        <v>54</v>
      </c>
    </row>
    <row r="23">
      <c r="A23" s="3">
        <v>33.0</v>
      </c>
      <c r="B23" s="4">
        <v>45577.0</v>
      </c>
      <c r="C23" s="5">
        <v>1.0</v>
      </c>
      <c r="D23" s="5">
        <v>0.0</v>
      </c>
      <c r="E23" s="5">
        <v>0.0</v>
      </c>
      <c r="F23" s="5">
        <v>0.0</v>
      </c>
      <c r="G23" s="5">
        <v>0.0</v>
      </c>
      <c r="H23" s="5">
        <v>550.0</v>
      </c>
      <c r="I23" s="5">
        <v>6000.0</v>
      </c>
      <c r="AV23" s="5" t="s">
        <v>49</v>
      </c>
      <c r="AW23" s="5" t="s">
        <v>52</v>
      </c>
    </row>
    <row r="24">
      <c r="A24" s="3">
        <v>35.0</v>
      </c>
      <c r="B24" s="4">
        <v>45577.0</v>
      </c>
      <c r="C24" s="5">
        <v>1.0</v>
      </c>
      <c r="D24" s="5">
        <v>0.0</v>
      </c>
      <c r="E24" s="5">
        <v>0.0</v>
      </c>
      <c r="F24" s="5">
        <v>0.0</v>
      </c>
      <c r="G24" s="5">
        <v>0.0</v>
      </c>
      <c r="H24" s="5">
        <v>1000.0</v>
      </c>
      <c r="I24" s="5">
        <v>3500.0</v>
      </c>
      <c r="AV24" s="5" t="s">
        <v>49</v>
      </c>
      <c r="AW24" s="5" t="s">
        <v>50</v>
      </c>
    </row>
    <row r="25">
      <c r="A25" s="3">
        <v>91.0</v>
      </c>
      <c r="B25" s="4">
        <v>45577.0</v>
      </c>
      <c r="C25" s="5">
        <v>0.0</v>
      </c>
      <c r="D25" s="5">
        <v>0.0</v>
      </c>
      <c r="E25" s="5">
        <v>1.0</v>
      </c>
      <c r="F25" s="5">
        <v>1.0</v>
      </c>
      <c r="G25" s="5">
        <v>0.0</v>
      </c>
      <c r="T25" s="5">
        <v>150.0</v>
      </c>
      <c r="U25" s="5">
        <v>2000.0</v>
      </c>
      <c r="X25" s="5">
        <v>300.0</v>
      </c>
      <c r="Y25" s="5">
        <v>6000.0</v>
      </c>
      <c r="Z25" s="5">
        <v>120.0</v>
      </c>
      <c r="AA25" s="5">
        <v>2500.0</v>
      </c>
      <c r="AB25" s="5">
        <v>100.0</v>
      </c>
      <c r="AC25" s="5">
        <v>3000.0</v>
      </c>
      <c r="AV25" s="5" t="s">
        <v>56</v>
      </c>
    </row>
    <row r="26">
      <c r="A26" s="3">
        <v>92.0</v>
      </c>
      <c r="B26" s="4">
        <v>45577.0</v>
      </c>
      <c r="C26" s="5">
        <v>1.0</v>
      </c>
      <c r="D26" s="5">
        <v>0.0</v>
      </c>
      <c r="E26" s="5">
        <v>0.0</v>
      </c>
      <c r="F26" s="5">
        <v>0.0</v>
      </c>
      <c r="G26" s="5">
        <v>0.0</v>
      </c>
      <c r="H26" s="5">
        <v>500.0</v>
      </c>
      <c r="I26" s="5">
        <v>3500.0</v>
      </c>
      <c r="AV26" s="5" t="s">
        <v>49</v>
      </c>
      <c r="AW26" s="5" t="s">
        <v>54</v>
      </c>
    </row>
    <row r="27">
      <c r="A27" s="3">
        <v>37.0</v>
      </c>
      <c r="B27" s="4">
        <v>45577.0</v>
      </c>
      <c r="C27" s="5">
        <v>0.0</v>
      </c>
      <c r="D27" s="5">
        <v>0.0</v>
      </c>
      <c r="E27" s="5">
        <v>0.0</v>
      </c>
      <c r="F27" s="5">
        <v>1.0</v>
      </c>
      <c r="G27" s="5">
        <v>0.0</v>
      </c>
      <c r="V27" s="5">
        <v>40.0</v>
      </c>
      <c r="W27" s="5">
        <v>6000.0</v>
      </c>
      <c r="Z27" s="5">
        <v>250.0</v>
      </c>
      <c r="AA27" s="5">
        <v>5000.0</v>
      </c>
      <c r="AV27" s="5" t="s">
        <v>49</v>
      </c>
      <c r="AW27" s="5" t="s">
        <v>54</v>
      </c>
    </row>
    <row r="28">
      <c r="A28" s="3">
        <v>38.0</v>
      </c>
      <c r="B28" s="4">
        <v>45577.0</v>
      </c>
      <c r="C28" s="5">
        <v>0.0</v>
      </c>
      <c r="D28" s="5">
        <v>0.0</v>
      </c>
      <c r="E28" s="5">
        <v>0.0</v>
      </c>
      <c r="F28" s="5">
        <v>1.0</v>
      </c>
      <c r="G28" s="5">
        <v>0.0</v>
      </c>
      <c r="V28" s="5">
        <v>600.0</v>
      </c>
      <c r="W28" s="5">
        <v>7000.0</v>
      </c>
      <c r="X28" s="5">
        <v>300.0</v>
      </c>
      <c r="Y28" s="5">
        <v>10000.0</v>
      </c>
      <c r="AV28" s="5" t="s">
        <v>49</v>
      </c>
      <c r="AW28" s="5" t="s">
        <v>52</v>
      </c>
    </row>
    <row r="29">
      <c r="A29" s="3">
        <v>93.0</v>
      </c>
      <c r="B29" s="4">
        <v>45577.0</v>
      </c>
      <c r="C29" s="5">
        <v>1.0</v>
      </c>
      <c r="D29" s="5">
        <v>0.0</v>
      </c>
      <c r="E29" s="5">
        <v>0.0</v>
      </c>
      <c r="F29" s="5">
        <v>0.0</v>
      </c>
      <c r="G29" s="5">
        <v>0.0</v>
      </c>
      <c r="H29" s="5">
        <v>600.0</v>
      </c>
      <c r="I29" s="5">
        <v>4000.0</v>
      </c>
      <c r="AV29" s="5" t="s">
        <v>49</v>
      </c>
      <c r="AW29" s="5" t="s">
        <v>52</v>
      </c>
    </row>
    <row r="30">
      <c r="A30" s="3">
        <v>94.0</v>
      </c>
      <c r="B30" s="4">
        <v>45577.0</v>
      </c>
      <c r="C30" s="5">
        <v>0.0</v>
      </c>
      <c r="D30" s="5">
        <v>0.0</v>
      </c>
      <c r="E30" s="5">
        <v>0.0</v>
      </c>
      <c r="F30" s="5">
        <v>0.0</v>
      </c>
      <c r="G30" s="5">
        <v>1.0</v>
      </c>
      <c r="AT30" s="5">
        <v>400.0</v>
      </c>
      <c r="AU30" s="5">
        <v>3000.0</v>
      </c>
      <c r="AV30" s="5" t="s">
        <v>53</v>
      </c>
      <c r="AW30" s="5" t="s">
        <v>52</v>
      </c>
    </row>
    <row r="31">
      <c r="A31" s="3">
        <v>41.0</v>
      </c>
      <c r="B31" s="4">
        <v>45577.0</v>
      </c>
      <c r="C31" s="5">
        <v>1.0</v>
      </c>
      <c r="D31" s="5">
        <v>0.0</v>
      </c>
      <c r="E31" s="5">
        <v>0.0</v>
      </c>
      <c r="F31" s="5">
        <v>0.0</v>
      </c>
      <c r="G31" s="5">
        <v>0.0</v>
      </c>
      <c r="H31" s="5">
        <v>500.0</v>
      </c>
      <c r="I31" s="5">
        <v>3500.0</v>
      </c>
      <c r="AV31" s="5" t="s">
        <v>49</v>
      </c>
      <c r="AW31" s="5" t="s">
        <v>55</v>
      </c>
    </row>
    <row r="32">
      <c r="A32" s="3">
        <v>45.0</v>
      </c>
      <c r="B32" s="4">
        <v>45577.0</v>
      </c>
      <c r="C32" s="5">
        <v>1.0</v>
      </c>
      <c r="D32" s="5">
        <v>0.0</v>
      </c>
      <c r="E32" s="5">
        <v>0.0</v>
      </c>
      <c r="F32" s="5">
        <v>0.0</v>
      </c>
      <c r="G32" s="5">
        <v>0.0</v>
      </c>
      <c r="H32" s="5">
        <v>1000.0</v>
      </c>
      <c r="I32" s="5">
        <v>3000.0</v>
      </c>
      <c r="AV32" s="5" t="s">
        <v>49</v>
      </c>
      <c r="AW32" s="5" t="s">
        <v>54</v>
      </c>
    </row>
    <row r="33">
      <c r="A33" s="3">
        <v>95.0</v>
      </c>
      <c r="B33" s="4">
        <v>45577.0</v>
      </c>
      <c r="C33" s="5">
        <v>1.0</v>
      </c>
      <c r="D33" s="5">
        <v>0.0</v>
      </c>
      <c r="E33" s="5">
        <v>0.0</v>
      </c>
      <c r="F33" s="5">
        <v>0.0</v>
      </c>
      <c r="G33" s="5">
        <v>0.0</v>
      </c>
      <c r="H33" s="5">
        <v>300.0</v>
      </c>
      <c r="I33" s="5">
        <v>6000.0</v>
      </c>
      <c r="AV33" s="5" t="s">
        <v>49</v>
      </c>
      <c r="AW33" s="5" t="s">
        <v>52</v>
      </c>
    </row>
    <row r="34">
      <c r="A34" s="3">
        <v>80.0</v>
      </c>
      <c r="B34" s="4">
        <v>45577.0</v>
      </c>
      <c r="C34" s="5">
        <v>0.0</v>
      </c>
      <c r="D34" s="5">
        <v>0.0</v>
      </c>
      <c r="E34" s="5">
        <v>0.0</v>
      </c>
      <c r="F34" s="5">
        <v>1.0</v>
      </c>
      <c r="G34" s="5">
        <v>1.0</v>
      </c>
      <c r="X34" s="5">
        <v>100.0</v>
      </c>
      <c r="Y34" s="5">
        <v>8000.0</v>
      </c>
      <c r="AN34" s="5">
        <v>30.0</v>
      </c>
      <c r="AO34" s="5">
        <v>3500.0</v>
      </c>
      <c r="AR34" s="5">
        <v>20.0</v>
      </c>
      <c r="AS34" s="5">
        <v>4500.0</v>
      </c>
      <c r="AV34" s="5" t="s">
        <v>53</v>
      </c>
      <c r="AW34" s="5" t="s">
        <v>52</v>
      </c>
    </row>
    <row r="35">
      <c r="A35" s="3">
        <v>52.0</v>
      </c>
      <c r="B35" s="4">
        <v>45577.0</v>
      </c>
      <c r="C35" s="5">
        <v>0.0</v>
      </c>
      <c r="D35" s="5">
        <v>0.0</v>
      </c>
      <c r="E35" s="5">
        <v>0.0</v>
      </c>
      <c r="F35" s="5">
        <v>1.0</v>
      </c>
      <c r="G35" s="5">
        <v>0.0</v>
      </c>
      <c r="V35" s="5">
        <v>200.0</v>
      </c>
      <c r="W35" s="5">
        <v>9500.0</v>
      </c>
      <c r="AV35" s="5" t="s">
        <v>49</v>
      </c>
      <c r="AW35" s="5" t="s">
        <v>54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3.38"/>
    <col customWidth="1" min="50" max="50" width="26.63"/>
    <col customWidth="1" min="51" max="51" width="22.38"/>
  </cols>
  <sheetData>
    <row r="1">
      <c r="A1" s="2" t="s">
        <v>58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  <c r="AC1" s="2" t="s">
        <v>29</v>
      </c>
      <c r="AD1" s="2" t="s">
        <v>30</v>
      </c>
      <c r="AE1" s="2" t="s">
        <v>31</v>
      </c>
      <c r="AF1" s="2" t="s">
        <v>32</v>
      </c>
      <c r="AG1" s="2" t="s">
        <v>33</v>
      </c>
      <c r="AH1" s="2" t="s">
        <v>34</v>
      </c>
      <c r="AI1" s="2" t="s">
        <v>35</v>
      </c>
      <c r="AJ1" s="2" t="s">
        <v>36</v>
      </c>
      <c r="AK1" s="2" t="s">
        <v>37</v>
      </c>
      <c r="AL1" s="2" t="s">
        <v>38</v>
      </c>
      <c r="AM1" s="2" t="s">
        <v>39</v>
      </c>
      <c r="AN1" s="2" t="s">
        <v>40</v>
      </c>
      <c r="AO1" s="2" t="s">
        <v>41</v>
      </c>
      <c r="AP1" s="2" t="s">
        <v>42</v>
      </c>
      <c r="AQ1" s="2" t="s">
        <v>43</v>
      </c>
      <c r="AR1" s="2" t="s">
        <v>44</v>
      </c>
      <c r="AS1" s="2" t="s">
        <v>45</v>
      </c>
      <c r="AT1" s="2" t="s">
        <v>46</v>
      </c>
      <c r="AU1" s="1" t="s">
        <v>47</v>
      </c>
      <c r="AV1" s="1" t="s">
        <v>48</v>
      </c>
      <c r="AW1" s="1" t="s">
        <v>59</v>
      </c>
      <c r="AX1" s="6" t="s">
        <v>60</v>
      </c>
      <c r="AY1" s="6" t="s">
        <v>61</v>
      </c>
      <c r="AZ1" s="6" t="s">
        <v>62</v>
      </c>
      <c r="BA1" s="6" t="s">
        <v>63</v>
      </c>
      <c r="BB1" s="6" t="s">
        <v>64</v>
      </c>
      <c r="BC1" s="6" t="s">
        <v>65</v>
      </c>
      <c r="BD1" s="6" t="s">
        <v>66</v>
      </c>
      <c r="BE1" s="6" t="s">
        <v>67</v>
      </c>
      <c r="BF1" s="6" t="s">
        <v>68</v>
      </c>
      <c r="BG1" s="6" t="s">
        <v>69</v>
      </c>
      <c r="BH1" s="6" t="s">
        <v>70</v>
      </c>
      <c r="BI1" s="6" t="s">
        <v>71</v>
      </c>
      <c r="BJ1" s="6" t="s">
        <v>72</v>
      </c>
      <c r="BK1" s="6" t="s">
        <v>73</v>
      </c>
      <c r="BL1" s="6" t="s">
        <v>74</v>
      </c>
      <c r="BM1" s="6" t="s">
        <v>75</v>
      </c>
      <c r="BN1" s="6" t="s">
        <v>76</v>
      </c>
      <c r="BO1" s="6" t="s">
        <v>77</v>
      </c>
      <c r="BP1" s="6" t="s">
        <v>78</v>
      </c>
      <c r="BQ1" s="6" t="s">
        <v>79</v>
      </c>
      <c r="BR1" s="7" t="s">
        <v>80</v>
      </c>
      <c r="BS1" s="8" t="s">
        <v>81</v>
      </c>
      <c r="BT1" s="8" t="s">
        <v>82</v>
      </c>
      <c r="BU1" s="8" t="s">
        <v>83</v>
      </c>
      <c r="BV1" s="8" t="s">
        <v>84</v>
      </c>
      <c r="BW1" s="8" t="s">
        <v>85</v>
      </c>
      <c r="BX1" s="7" t="s">
        <v>86</v>
      </c>
      <c r="BY1" s="9" t="s">
        <v>87</v>
      </c>
      <c r="BZ1" s="9" t="s">
        <v>88</v>
      </c>
      <c r="CA1" s="9" t="s">
        <v>89</v>
      </c>
      <c r="CB1" s="9" t="s">
        <v>90</v>
      </c>
      <c r="CC1" s="9" t="s">
        <v>91</v>
      </c>
      <c r="CD1" s="6" t="s">
        <v>92</v>
      </c>
      <c r="CE1" s="6" t="s">
        <v>93</v>
      </c>
      <c r="CF1" s="10" t="s">
        <v>94</v>
      </c>
      <c r="CG1" s="6" t="s">
        <v>95</v>
      </c>
      <c r="CH1" s="6" t="s">
        <v>96</v>
      </c>
      <c r="CI1" s="6" t="s">
        <v>97</v>
      </c>
      <c r="CJ1" s="6" t="s">
        <v>98</v>
      </c>
      <c r="CK1" s="6" t="s">
        <v>99</v>
      </c>
      <c r="CL1" s="6" t="s">
        <v>100</v>
      </c>
      <c r="CM1" s="6" t="s">
        <v>101</v>
      </c>
      <c r="CN1" s="6" t="s">
        <v>102</v>
      </c>
      <c r="CO1" s="6" t="s">
        <v>103</v>
      </c>
      <c r="CP1" s="6" t="s">
        <v>104</v>
      </c>
      <c r="CQ1" s="6" t="s">
        <v>105</v>
      </c>
      <c r="CR1" s="6" t="s">
        <v>106</v>
      </c>
      <c r="CS1" s="6" t="s">
        <v>107</v>
      </c>
      <c r="CT1" s="6" t="s">
        <v>108</v>
      </c>
      <c r="CU1" s="6" t="s">
        <v>109</v>
      </c>
      <c r="CV1" s="6" t="s">
        <v>110</v>
      </c>
      <c r="CW1" s="6" t="s">
        <v>111</v>
      </c>
    </row>
    <row r="2">
      <c r="A2" s="5" t="s">
        <v>112</v>
      </c>
      <c r="B2" s="5">
        <v>0.0</v>
      </c>
      <c r="C2" s="5">
        <v>0.0</v>
      </c>
      <c r="D2" s="5">
        <v>1.0</v>
      </c>
      <c r="E2" s="5">
        <v>0.0</v>
      </c>
      <c r="F2" s="5">
        <v>0.0</v>
      </c>
      <c r="M2" s="5">
        <v>200.0</v>
      </c>
      <c r="N2" s="5">
        <v>4000.0</v>
      </c>
      <c r="AU2" s="5" t="s">
        <v>51</v>
      </c>
      <c r="AV2" s="5" t="s">
        <v>54</v>
      </c>
      <c r="AW2" s="5" t="s">
        <v>113</v>
      </c>
      <c r="AX2" s="11" t="str">
        <f t="shared" ref="AX2:AX37" si="1">+(IF($AV:$AV=Resultados!$H$2,(G:G*1),IF($AV:$AV=Resultados!$H$3,(G:G*0.75),IF($AV:$AV=Resultados!$H$4,(G:G*0.5),(G:G*0.25)))))*H:H</f>
        <v>#REF!</v>
      </c>
      <c r="AY2" s="11" t="str">
        <f t="shared" ref="AY2:AY37" si="2">+(IF($AV:$AV=Resultados!$H$2,(I:I*1),IF($AV:$AV=Resultados!$H$3,(I:I*0.75),IF($AV:$AV=Resultados!$H$4,(I:I*0.5),(I:I*0.25)))))*J:J</f>
        <v>#REF!</v>
      </c>
      <c r="AZ2" s="11" t="str">
        <f t="shared" ref="AZ2:AZ37" si="3">+(IF($AV:$AV=Resultados!$H$2,(K:K*1),IF($AV:$AV=Resultados!$H$3,(K:K*0.75),IF($AV:$AV=Resultados!$H$4,(K:K*0.5),(K:K*0.25)))))*L:L</f>
        <v>#REF!</v>
      </c>
      <c r="BA2" s="11" t="str">
        <f t="shared" ref="BA2:BA37" si="4">+(IF($AV:$AV=Resultados!$H$2,(M:M*1),IF($AV:$AV=Resultados!$H$3,(M:M*0.75),IF($AV:$AV=Resultados!$H$4,(M:M*0.5),(M:M*0.25)))))*N:N</f>
        <v>#REF!</v>
      </c>
      <c r="BB2" s="11" t="str">
        <f t="shared" ref="BB2:BB37" si="5">+(IF($AV:$AV=Resultados!$H$2,(O:O*1),IF($AV:$AV=Resultados!$H$3,(O:O*0.75),IF($AV:$AV=Resultados!$H$4,(O:O*0.5),(O:O*0.25)))))*P:P</f>
        <v>#REF!</v>
      </c>
      <c r="BC2" s="11" t="str">
        <f t="shared" ref="BC2:BC37" si="6">+(IF($AV:$AV=Resultados!$H$2,(Q:Q*1),IF($AV:$AV=Resultados!$H$3,(Q:Q*0.75),IF($AV:$AV=Resultados!$H$4,(Q:Q*0.5),(Q:Q*0.25)))))*R:R</f>
        <v>#REF!</v>
      </c>
      <c r="BD2" s="11" t="str">
        <f t="shared" ref="BD2:BD37" si="7">+(IF($AV:$AV=Resultados!$H$2,(S:S*1),IF($AV:$AV=Resultados!$H$3,(S:S*0.75),IF($AV:$AV=Resultados!$H$4,(S:S*0.5),(S:S*0.25)))))*T:T</f>
        <v>#REF!</v>
      </c>
      <c r="BE2" s="11" t="str">
        <f t="shared" ref="BE2:BE37" si="8">+(IF($AV:$AV=Resultados!$H$2,(U:U*1),IF($AV:$AV=Resultados!$H$3,(U:U*0.75),IF($AV:$AV=Resultados!$H$4,(U:U*0.5),(U:U*0.25)))))*V:V</f>
        <v>#REF!</v>
      </c>
      <c r="BF2" s="11" t="str">
        <f t="shared" ref="BF2:BF37" si="9">+(IF($AV:$AV=Resultados!$H$2,(W:W*1),IF($AV:$AV=Resultados!$H$3,(W:W*0.75),IF($AV:$AV=Resultados!$H$4,(W:W*0.5),(W:W*0.25)))))*X:X</f>
        <v>#REF!</v>
      </c>
      <c r="BG2" s="11" t="str">
        <f t="shared" ref="BG2:BG37" si="10">+(IF($AV:$AV=Resultados!$H$2,(Y:Y*1),IF($AV:$AV=Resultados!$H$3,(Y:Y*0.75),IF($AV:$AV=Resultados!$H$4,(Y:Y*0.5),(Y:Y*0.25)))))*Z:Z</f>
        <v>#REF!</v>
      </c>
      <c r="BH2" s="11" t="str">
        <f t="shared" ref="BH2:BH37" si="11">+(IF($AV:$AV=Resultados!$H$2,(AA:AA*1),IF($AV:$AV=Resultados!$H$3,(AA:AA*0.75),IF($AV:$AV=Resultados!$H$4,(AA:AA*0.5),(AA:AA*0.25)))))*AB:AB</f>
        <v>#REF!</v>
      </c>
      <c r="BI2" s="11" t="str">
        <f t="shared" ref="BI2:BI37" si="12">+(IF($AV:$AV=Resultados!$H$2,(AC:AC*1),IF($AV:$AV=Resultados!$H$3,(AC:AC*0.75),IF($AV:$AV=Resultados!$H$4,(AC:AC*0.5),(AC:AC*0.25)))))*AD:AD</f>
        <v>#REF!</v>
      </c>
      <c r="BJ2" s="11" t="str">
        <f t="shared" ref="BJ2:BJ37" si="13">+(IF($AV:$AV=Resultados!$H$2,(AE:AE*1),IF($AV:$AV=Resultados!$H$3,(AE:AE*0.75),IF($AV:$AV=Resultados!$H$4,(AE:AE*0.5),(AE:AE*0.25)))))*AF:AF</f>
        <v>#REF!</v>
      </c>
      <c r="BK2" s="11" t="str">
        <f t="shared" ref="BK2:BK37" si="14">+(IF($AV:$AV=Resultados!$H$2,(AG:AG*1),IF($AV:$AV=Resultados!$H$3,(AG:AG*0.75),IF($AV:$AV=Resultados!$H$4,(AG:AG*0.5),(AG:AG*0.25)))))*AH:AH</f>
        <v>#REF!</v>
      </c>
      <c r="BL2" s="11" t="str">
        <f t="shared" ref="BL2:BL37" si="15">+(IF($AV:$AV=Resultados!$H$2,(AI:AI*1),IF($AV:$AV=Resultados!$H$3,(AI:AI*0.75),IF($AV:$AV=Resultados!$H$4,(AI:AI*0.5),(AI:AI*0.25)))))*AJ:AJ</f>
        <v>#REF!</v>
      </c>
      <c r="BM2" s="11" t="str">
        <f t="shared" ref="BM2:BM37" si="16">+(IF($AV:$AV=Resultados!$H$2,(AK:AK*1),IF($AV:$AV=Resultados!$H$3,(AK:AK*0.75),IF($AV:$AV=Resultados!$H$4,(AK:AK*0.5),(AK:AK*0.25)))))*AL:AL</f>
        <v>#REF!</v>
      </c>
      <c r="BN2" s="11" t="str">
        <f t="shared" ref="BN2:BN37" si="17">+(IF($AV:$AV=Resultados!$H$2,(AM:AM*1),IF($AV:$AV=Resultados!$H$3,(AM:AM*0.75),IF($AV:$AV=Resultados!$H$4,(AM:AM*0.5),(AM:AM*0.25)))))*AN:AN</f>
        <v>#REF!</v>
      </c>
      <c r="BO2" s="11" t="str">
        <f t="shared" ref="BO2:BO37" si="18">+(IF($AV:$AV=Resultados!$H$2,(AO:AO*1),IF($AV:$AV=Resultados!$H$3,(AO:AO*0.75),IF($AV:$AV=Resultados!$H$4,(AO:AO*0.5),(AO:AO*0.25)))))*AP:AP</f>
        <v>#REF!</v>
      </c>
      <c r="BP2" s="11" t="str">
        <f t="shared" ref="BP2:BP37" si="19">+(IF($AV:$AV=Resultados!$H$2,(AQ:AQ*1),IF($AV:$AV=Resultados!$H$3,(AQ:AQ*0.75),IF($AV:$AV=Resultados!$H$4,(AQ:AQ*0.5),(AQ:AQ*0.25)))))*AR:AR</f>
        <v>#REF!</v>
      </c>
      <c r="BQ2" s="11" t="str">
        <f t="shared" ref="BQ2:BQ37" si="20">+(IF($AV:$AV=Resultados!$H$2,(AS:AS*1),IF($AV:$AV=Resultados!$H$3,(AS:AS*0.75),IF($AV:$AV=Resultados!$H$4,(AS:AS*0.5),(AS:AS*0.25)))))*AT:AT</f>
        <v>#REF!</v>
      </c>
      <c r="BR2" s="11" t="str">
        <f t="shared" ref="BR2:BR37" si="21">SUM(AX2:BQ2)</f>
        <v>#REF!</v>
      </c>
      <c r="BS2" s="12" t="str">
        <f t="shared" ref="BS2:BS37" si="22">AX2/BR2</f>
        <v>#REF!</v>
      </c>
      <c r="BT2" s="12" t="str">
        <f t="shared" ref="BT2:BT37" si="23">SUM(AY:AZ)/BR2</f>
        <v>#REF!</v>
      </c>
      <c r="BU2" s="12" t="str">
        <f t="shared" ref="BU2:BU37" si="24">SUM(BA:BD)/BR2</f>
        <v>#REF!</v>
      </c>
      <c r="BV2" s="12" t="str">
        <f t="shared" ref="BV2:BV37" si="25">SUM(BE:BK)/BR2</f>
        <v>#REF!</v>
      </c>
      <c r="BW2" s="12" t="str">
        <f t="shared" ref="BW2:BW37" si="26">SUM(BL:BQ)/BR2</f>
        <v>#REF!</v>
      </c>
      <c r="BX2" s="11" t="str">
        <f t="shared" ref="BX2:BX37" si="27">IF($AU:$AU=Resultados!$G$2,350000,IF($AU:$AU=Resultados!$G$3,AVERAGE(350001,450000),IF($AU:$AU=Resultados!$G$4,AVERAGE(450001,550000),IF($AU:$AU=Resultados!$G$5,AVERAGE(550001,650000),IF($AU:$AU=Resultados!$G$6,650001,"$0")))))</f>
        <v>#REF!</v>
      </c>
      <c r="BY2" s="11" t="str">
        <f t="shared" ref="BY2:BY37" si="28">BX2*BS2</f>
        <v>#REF!</v>
      </c>
      <c r="BZ2" s="11" t="str">
        <f t="shared" ref="BZ2:BZ37" si="29">BX2*BT2</f>
        <v>#REF!</v>
      </c>
      <c r="CA2" s="11" t="str">
        <f t="shared" ref="CA2:CA37" si="30">BX2*BU2</f>
        <v>#REF!</v>
      </c>
      <c r="CB2" s="11" t="str">
        <f t="shared" ref="CB2:CB37" si="31">BX2*BV2</f>
        <v>#REF!</v>
      </c>
      <c r="CC2" s="11" t="str">
        <f t="shared" ref="CC2:CC37" si="32">BX2*BW2</f>
        <v>#REF!</v>
      </c>
      <c r="CD2" s="13" t="str">
        <f t="shared" ref="CD2:CD37" si="33">+(IF($AV:$AV=Resultados!$H$2,(G:G*1),IF($AV:$AV=Resultados!$H$3,(G:G*0.75),IF($AV:$AV=Resultados!$H$4,(G:G*0.5),(G:G*0.25)))))</f>
        <v>#REF!</v>
      </c>
      <c r="CE2" s="13" t="str">
        <f t="shared" ref="CE2:CE37" si="34">+(IF($AV:$AV=Resultados!$H$2,(I:I*1),IF($AV:$AV=Resultados!$H$3,(I:I*0.75),IF($AV:$AV=Resultados!$H$4,(I:I*0.5),(I:I*0.25)))))</f>
        <v>#REF!</v>
      </c>
      <c r="CF2" s="13" t="str">
        <f t="shared" ref="CF2:CF37" si="35">+(IF($AV:$AV=Resultados!$H$2,(K:K*1),IF($AV:$AV=Resultados!$H$3,(K:K*0.75),IF($AV:$AV=Resultados!$H$4,(K:K*0.5),(K:K*0.25)))))</f>
        <v>#REF!</v>
      </c>
      <c r="CG2" s="13" t="str">
        <f t="shared" ref="CG2:CG37" si="36">+(IF($AV:$AV=Resultados!$H$2,(M:M*1),IF($AV:$AV=Resultados!$H$3,(M:M*0.75),IF($AV:$AV=Resultados!$H$4,(M:M*0.5),(M:M*0.25)))))</f>
        <v>#REF!</v>
      </c>
      <c r="CH2" s="13" t="str">
        <f t="shared" ref="CH2:CH37" si="37">+(IF($AV:$AV=Resultados!$H$2,(O:O*1),IF($AV:$AV=Resultados!$H$3,(O:O*0.75),IF($AV:$AV=Resultados!$H$4,(O:O*0.5),(O:O*0.25)))))</f>
        <v>#REF!</v>
      </c>
      <c r="CI2" s="13" t="str">
        <f t="shared" ref="CI2:CI37" si="38">+(IF($AV:$AV=Resultados!$H$2,(Q:Q*1),IF($AV:$AV=Resultados!$H$3,(Q:Q*0.75),IF($AV:$AV=Resultados!$H$4,(Q:Q*0.5),(Q:Q*0.25)))))</f>
        <v>#REF!</v>
      </c>
      <c r="CJ2" s="13" t="str">
        <f t="shared" ref="CJ2:CJ37" si="39">+(IF($AV:$AV=Resultados!$H$2,(S:S*1),IF($AV:$AV=Resultados!$H$3,(S:S*0.75),IF($AV:$AV=Resultados!$H$4,(S:S*0.5),(S:S*0.25)))))</f>
        <v>#REF!</v>
      </c>
      <c r="CK2" s="13" t="str">
        <f t="shared" ref="CK2:CK37" si="40">+(IF($AV:$AV=Resultados!$H$2,(U:U*1),IF($AV:$AV=Resultados!$H$3,(U:U*0.75),IF($AV:$AV=Resultados!$H$4,(U:U*0.5),(U:U*0.25)))))</f>
        <v>#REF!</v>
      </c>
      <c r="CL2" s="13" t="str">
        <f t="shared" ref="CL2:CL37" si="41">+(IF($AV:$AV=Resultados!$H$2,(W:W*1),IF($AV:$AV=Resultados!$H$3,(W:W*0.75),IF($AV:$AV=Resultados!$H$4,(W:W*0.5),(W:W*0.25)))))</f>
        <v>#REF!</v>
      </c>
      <c r="CM2" s="13" t="str">
        <f t="shared" ref="CM2:CM37" si="42">+(IF($AV:$AV=Resultados!$H$2,(Y:Y*1),IF($AV:$AV=Resultados!$H$3,(Y:Y*0.75),IF($AV:$AV=Resultados!$H$4,(Y:Y*0.5),(Y:Y*0.25)))))</f>
        <v>#REF!</v>
      </c>
      <c r="CN2" s="13" t="str">
        <f t="shared" ref="CN2:CN37" si="43">+(IF($AV:$AV=Resultados!$H$2,(AA:AA*1),IF($AV:$AV=Resultados!$H$3,(AA:AA*0.75),IF($AV:$AV=Resultados!$H$4,(AA:AA*0.5),(AA:AA*0.25)))))</f>
        <v>#REF!</v>
      </c>
      <c r="CO2" s="13" t="str">
        <f t="shared" ref="CO2:CO37" si="44">+(IF($AV:$AV=Resultados!$H$2,(AC:AC*1),IF($AV:$AV=Resultados!$H$3,(AC:AC*0.75),IF($AV:$AV=Resultados!$H$4,(AC:AC*0.5),(AC:AC*0.25)))))</f>
        <v>#REF!</v>
      </c>
      <c r="CP2" s="13" t="str">
        <f t="shared" ref="CP2:CP37" si="45">+(IF($AV:$AV=Resultados!$H$2,(AE:AE*1),IF($AV:$AV=Resultados!$H$3,(AE:AE*0.75),IF($AV:$AV=Resultados!$H$4,(AE:AE*0.5),(AE:AE*0.25)))))</f>
        <v>#REF!</v>
      </c>
      <c r="CQ2" s="13" t="str">
        <f t="shared" ref="CQ2:CQ37" si="46">+(IF($AV:$AV=Resultados!$H$2,(AG:AG*1),IF($AV:$AV=Resultados!$H$3,(AG:AG*0.75),IF($AV:$AV=Resultados!$H$4,(AG:AG*0.5),(AG:AG*0.25)))))</f>
        <v>#REF!</v>
      </c>
      <c r="CR2" s="13" t="str">
        <f t="shared" ref="CR2:CR37" si="47">+(IF($AV:$AV=Resultados!$H$2,(AI:AI*1),IF($AV:$AV=Resultados!$H$3,(AI:AI*0.75),IF($AV:$AV=Resultados!$H$4,(AI:AI*0.5),(AI:AI*0.25)))))</f>
        <v>#REF!</v>
      </c>
      <c r="CS2" s="13" t="str">
        <f t="shared" ref="CS2:CS37" si="48">+(IF($AV:$AV=Resultados!$H$2,(AK:AK*1),IF($AV:$AV=Resultados!$H$3,(AK:AK*0.75),IF($AV:$AV=Resultados!$H$4,(AK:AK*0.5),(AK:AK*0.25)))))</f>
        <v>#REF!</v>
      </c>
      <c r="CT2" s="13" t="str">
        <f t="shared" ref="CT2:CT37" si="49">+(IF($AV:$AV=Resultados!$H$2,(AM:AM*1),IF($AV:$AV=Resultados!$H$3,(AM:AM*0.75),IF($AV:$AV=Resultados!$H$4,(AM:AM*0.5),(AM:AM*0.25)))))</f>
        <v>#REF!</v>
      </c>
      <c r="CU2" s="13" t="str">
        <f t="shared" ref="CU2:CU37" si="50">+(IF($AV:$AV=Resultados!$H$2,(AO:AO*1),IF($AV:$AV=Resultados!$H$3,(AO:AO*0.75),IF($AV:$AV=Resultados!$H$4,(AO:AO*0.5),(AO:AO*0.25)))))</f>
        <v>#REF!</v>
      </c>
      <c r="CV2" s="13" t="str">
        <f t="shared" ref="CV2:CV37" si="51">+(IF($AV:$AV=Resultados!$H$2,(AQ:AQ*1),IF($AV:$AV=Resultados!$H$3,(AQ:AQ*0.75),IF($AV:$AV=Resultados!$H$4,(AQ:AQ*0.5),(AQ:AQ*0.25)))))</f>
        <v>#REF!</v>
      </c>
      <c r="CW2" s="13" t="str">
        <f t="shared" ref="CW2:CW37" si="52">+(IF($AV:$AV=Resultados!$H$2,(AS:AS*1),IF($AV:$AV=Resultados!$H$3,(AS:AS*0.75),IF($AV:$AV=Resultados!$H$4,(AS:AS*0.5),(AS:AS*0.25)))))</f>
        <v>#REF!</v>
      </c>
    </row>
    <row r="3">
      <c r="A3" s="5" t="s">
        <v>114</v>
      </c>
      <c r="B3" s="5">
        <v>0.0</v>
      </c>
      <c r="C3" s="5">
        <v>0.0</v>
      </c>
      <c r="D3" s="5">
        <v>1.0</v>
      </c>
      <c r="E3" s="5">
        <v>1.0</v>
      </c>
      <c r="F3" s="5">
        <v>0.0</v>
      </c>
      <c r="M3" s="5">
        <v>40.0</v>
      </c>
      <c r="N3" s="5">
        <v>2000.0</v>
      </c>
      <c r="U3" s="5">
        <v>180.0</v>
      </c>
      <c r="V3" s="5">
        <v>7500.0</v>
      </c>
      <c r="AU3" s="5" t="s">
        <v>57</v>
      </c>
      <c r="AV3" s="5" t="s">
        <v>54</v>
      </c>
      <c r="AW3" s="5" t="s">
        <v>113</v>
      </c>
      <c r="AX3" s="11" t="str">
        <f t="shared" si="1"/>
        <v>#REF!</v>
      </c>
      <c r="AY3" s="11" t="str">
        <f t="shared" si="2"/>
        <v>#REF!</v>
      </c>
      <c r="AZ3" s="11" t="str">
        <f t="shared" si="3"/>
        <v>#REF!</v>
      </c>
      <c r="BA3" s="11" t="str">
        <f t="shared" si="4"/>
        <v>#REF!</v>
      </c>
      <c r="BB3" s="11" t="str">
        <f t="shared" si="5"/>
        <v>#REF!</v>
      </c>
      <c r="BC3" s="11" t="str">
        <f t="shared" si="6"/>
        <v>#REF!</v>
      </c>
      <c r="BD3" s="11" t="str">
        <f t="shared" si="7"/>
        <v>#REF!</v>
      </c>
      <c r="BE3" s="11" t="str">
        <f t="shared" si="8"/>
        <v>#REF!</v>
      </c>
      <c r="BF3" s="11" t="str">
        <f t="shared" si="9"/>
        <v>#REF!</v>
      </c>
      <c r="BG3" s="11" t="str">
        <f t="shared" si="10"/>
        <v>#REF!</v>
      </c>
      <c r="BH3" s="11" t="str">
        <f t="shared" si="11"/>
        <v>#REF!</v>
      </c>
      <c r="BI3" s="11" t="str">
        <f t="shared" si="12"/>
        <v>#REF!</v>
      </c>
      <c r="BJ3" s="11" t="str">
        <f t="shared" si="13"/>
        <v>#REF!</v>
      </c>
      <c r="BK3" s="11" t="str">
        <f t="shared" si="14"/>
        <v>#REF!</v>
      </c>
      <c r="BL3" s="11" t="str">
        <f t="shared" si="15"/>
        <v>#REF!</v>
      </c>
      <c r="BM3" s="11" t="str">
        <f t="shared" si="16"/>
        <v>#REF!</v>
      </c>
      <c r="BN3" s="11" t="str">
        <f t="shared" si="17"/>
        <v>#REF!</v>
      </c>
      <c r="BO3" s="11" t="str">
        <f t="shared" si="18"/>
        <v>#REF!</v>
      </c>
      <c r="BP3" s="11" t="str">
        <f t="shared" si="19"/>
        <v>#REF!</v>
      </c>
      <c r="BQ3" s="11" t="str">
        <f t="shared" si="20"/>
        <v>#REF!</v>
      </c>
      <c r="BR3" s="11" t="str">
        <f t="shared" si="21"/>
        <v>#REF!</v>
      </c>
      <c r="BS3" s="12" t="str">
        <f t="shared" si="22"/>
        <v>#REF!</v>
      </c>
      <c r="BT3" s="12" t="str">
        <f t="shared" si="23"/>
        <v>#REF!</v>
      </c>
      <c r="BU3" s="12" t="str">
        <f t="shared" si="24"/>
        <v>#REF!</v>
      </c>
      <c r="BV3" s="12" t="str">
        <f t="shared" si="25"/>
        <v>#REF!</v>
      </c>
      <c r="BW3" s="12" t="str">
        <f t="shared" si="26"/>
        <v>#REF!</v>
      </c>
      <c r="BX3" s="11" t="str">
        <f t="shared" si="27"/>
        <v>#REF!</v>
      </c>
      <c r="BY3" s="11" t="str">
        <f t="shared" si="28"/>
        <v>#REF!</v>
      </c>
      <c r="BZ3" s="11" t="str">
        <f t="shared" si="29"/>
        <v>#REF!</v>
      </c>
      <c r="CA3" s="11" t="str">
        <f t="shared" si="30"/>
        <v>#REF!</v>
      </c>
      <c r="CB3" s="11" t="str">
        <f t="shared" si="31"/>
        <v>#REF!</v>
      </c>
      <c r="CC3" s="11" t="str">
        <f t="shared" si="32"/>
        <v>#REF!</v>
      </c>
      <c r="CD3" s="13" t="str">
        <f t="shared" si="33"/>
        <v>#REF!</v>
      </c>
      <c r="CE3" s="13" t="str">
        <f t="shared" si="34"/>
        <v>#REF!</v>
      </c>
      <c r="CF3" s="13" t="str">
        <f t="shared" si="35"/>
        <v>#REF!</v>
      </c>
      <c r="CG3" s="13" t="str">
        <f t="shared" si="36"/>
        <v>#REF!</v>
      </c>
      <c r="CH3" s="13" t="str">
        <f t="shared" si="37"/>
        <v>#REF!</v>
      </c>
      <c r="CI3" s="13" t="str">
        <f t="shared" si="38"/>
        <v>#REF!</v>
      </c>
      <c r="CJ3" s="13" t="str">
        <f t="shared" si="39"/>
        <v>#REF!</v>
      </c>
      <c r="CK3" s="13" t="str">
        <f t="shared" si="40"/>
        <v>#REF!</v>
      </c>
      <c r="CL3" s="13" t="str">
        <f t="shared" si="41"/>
        <v>#REF!</v>
      </c>
      <c r="CM3" s="13" t="str">
        <f t="shared" si="42"/>
        <v>#REF!</v>
      </c>
      <c r="CN3" s="13" t="str">
        <f t="shared" si="43"/>
        <v>#REF!</v>
      </c>
      <c r="CO3" s="13" t="str">
        <f t="shared" si="44"/>
        <v>#REF!</v>
      </c>
      <c r="CP3" s="13" t="str">
        <f t="shared" si="45"/>
        <v>#REF!</v>
      </c>
      <c r="CQ3" s="13" t="str">
        <f t="shared" si="46"/>
        <v>#REF!</v>
      </c>
      <c r="CR3" s="13" t="str">
        <f t="shared" si="47"/>
        <v>#REF!</v>
      </c>
      <c r="CS3" s="13" t="str">
        <f t="shared" si="48"/>
        <v>#REF!</v>
      </c>
      <c r="CT3" s="13" t="str">
        <f t="shared" si="49"/>
        <v>#REF!</v>
      </c>
      <c r="CU3" s="13" t="str">
        <f t="shared" si="50"/>
        <v>#REF!</v>
      </c>
      <c r="CV3" s="13" t="str">
        <f t="shared" si="51"/>
        <v>#REF!</v>
      </c>
      <c r="CW3" s="13" t="str">
        <f t="shared" si="52"/>
        <v>#REF!</v>
      </c>
    </row>
    <row r="4">
      <c r="A4" s="5" t="s">
        <v>115</v>
      </c>
      <c r="B4" s="5">
        <v>0.0</v>
      </c>
      <c r="C4" s="5">
        <v>0.0</v>
      </c>
      <c r="D4" s="5">
        <v>1.0</v>
      </c>
      <c r="E4" s="5">
        <v>1.0</v>
      </c>
      <c r="F4" s="5">
        <v>0.0</v>
      </c>
      <c r="Q4" s="5">
        <v>50.0</v>
      </c>
      <c r="R4" s="5">
        <v>3500.0</v>
      </c>
      <c r="S4" s="5">
        <v>50.0</v>
      </c>
      <c r="T4" s="5">
        <v>3500.0</v>
      </c>
      <c r="U4" s="5">
        <v>150.0</v>
      </c>
      <c r="V4" s="5">
        <v>4000.0</v>
      </c>
      <c r="W4" s="5">
        <v>50.0</v>
      </c>
      <c r="X4" s="5">
        <v>5000.0</v>
      </c>
      <c r="Y4" s="5">
        <v>200.0</v>
      </c>
      <c r="Z4" s="5">
        <v>2500.0</v>
      </c>
      <c r="AA4" s="5">
        <v>70.0</v>
      </c>
      <c r="AB4" s="5">
        <v>3000.0</v>
      </c>
      <c r="AC4" s="5">
        <v>25.0</v>
      </c>
      <c r="AD4" s="5">
        <v>10000.0</v>
      </c>
      <c r="AE4" s="5">
        <v>10.0</v>
      </c>
      <c r="AF4" s="5">
        <v>12000.0</v>
      </c>
      <c r="AU4" s="5" t="s">
        <v>53</v>
      </c>
      <c r="AV4" s="5" t="s">
        <v>54</v>
      </c>
      <c r="AW4" s="5" t="s">
        <v>116</v>
      </c>
      <c r="AX4" s="11" t="str">
        <f t="shared" si="1"/>
        <v>#REF!</v>
      </c>
      <c r="AY4" s="11" t="str">
        <f t="shared" si="2"/>
        <v>#REF!</v>
      </c>
      <c r="AZ4" s="11" t="str">
        <f t="shared" si="3"/>
        <v>#REF!</v>
      </c>
      <c r="BA4" s="11" t="str">
        <f t="shared" si="4"/>
        <v>#REF!</v>
      </c>
      <c r="BB4" s="11" t="str">
        <f t="shared" si="5"/>
        <v>#REF!</v>
      </c>
      <c r="BC4" s="11" t="str">
        <f t="shared" si="6"/>
        <v>#REF!</v>
      </c>
      <c r="BD4" s="11" t="str">
        <f t="shared" si="7"/>
        <v>#REF!</v>
      </c>
      <c r="BE4" s="11" t="str">
        <f t="shared" si="8"/>
        <v>#REF!</v>
      </c>
      <c r="BF4" s="11" t="str">
        <f t="shared" si="9"/>
        <v>#REF!</v>
      </c>
      <c r="BG4" s="11" t="str">
        <f t="shared" si="10"/>
        <v>#REF!</v>
      </c>
      <c r="BH4" s="11" t="str">
        <f t="shared" si="11"/>
        <v>#REF!</v>
      </c>
      <c r="BI4" s="11" t="str">
        <f t="shared" si="12"/>
        <v>#REF!</v>
      </c>
      <c r="BJ4" s="11" t="str">
        <f t="shared" si="13"/>
        <v>#REF!</v>
      </c>
      <c r="BK4" s="11" t="str">
        <f t="shared" si="14"/>
        <v>#REF!</v>
      </c>
      <c r="BL4" s="11" t="str">
        <f t="shared" si="15"/>
        <v>#REF!</v>
      </c>
      <c r="BM4" s="11" t="str">
        <f t="shared" si="16"/>
        <v>#REF!</v>
      </c>
      <c r="BN4" s="11" t="str">
        <f t="shared" si="17"/>
        <v>#REF!</v>
      </c>
      <c r="BO4" s="11" t="str">
        <f t="shared" si="18"/>
        <v>#REF!</v>
      </c>
      <c r="BP4" s="11" t="str">
        <f t="shared" si="19"/>
        <v>#REF!</v>
      </c>
      <c r="BQ4" s="11" t="str">
        <f t="shared" si="20"/>
        <v>#REF!</v>
      </c>
      <c r="BR4" s="11" t="str">
        <f t="shared" si="21"/>
        <v>#REF!</v>
      </c>
      <c r="BS4" s="12" t="str">
        <f t="shared" si="22"/>
        <v>#REF!</v>
      </c>
      <c r="BT4" s="12" t="str">
        <f t="shared" si="23"/>
        <v>#REF!</v>
      </c>
      <c r="BU4" s="12" t="str">
        <f t="shared" si="24"/>
        <v>#REF!</v>
      </c>
      <c r="BV4" s="12" t="str">
        <f t="shared" si="25"/>
        <v>#REF!</v>
      </c>
      <c r="BW4" s="12" t="str">
        <f t="shared" si="26"/>
        <v>#REF!</v>
      </c>
      <c r="BX4" s="11" t="str">
        <f t="shared" si="27"/>
        <v>#REF!</v>
      </c>
      <c r="BY4" s="11" t="str">
        <f t="shared" si="28"/>
        <v>#REF!</v>
      </c>
      <c r="BZ4" s="11" t="str">
        <f t="shared" si="29"/>
        <v>#REF!</v>
      </c>
      <c r="CA4" s="11" t="str">
        <f t="shared" si="30"/>
        <v>#REF!</v>
      </c>
      <c r="CB4" s="11" t="str">
        <f t="shared" si="31"/>
        <v>#REF!</v>
      </c>
      <c r="CC4" s="11" t="str">
        <f t="shared" si="32"/>
        <v>#REF!</v>
      </c>
      <c r="CD4" s="13" t="str">
        <f t="shared" si="33"/>
        <v>#REF!</v>
      </c>
      <c r="CE4" s="13" t="str">
        <f t="shared" si="34"/>
        <v>#REF!</v>
      </c>
      <c r="CF4" s="13" t="str">
        <f t="shared" si="35"/>
        <v>#REF!</v>
      </c>
      <c r="CG4" s="13" t="str">
        <f t="shared" si="36"/>
        <v>#REF!</v>
      </c>
      <c r="CH4" s="13" t="str">
        <f t="shared" si="37"/>
        <v>#REF!</v>
      </c>
      <c r="CI4" s="13" t="str">
        <f t="shared" si="38"/>
        <v>#REF!</v>
      </c>
      <c r="CJ4" s="13" t="str">
        <f t="shared" si="39"/>
        <v>#REF!</v>
      </c>
      <c r="CK4" s="13" t="str">
        <f t="shared" si="40"/>
        <v>#REF!</v>
      </c>
      <c r="CL4" s="13" t="str">
        <f t="shared" si="41"/>
        <v>#REF!</v>
      </c>
      <c r="CM4" s="13" t="str">
        <f t="shared" si="42"/>
        <v>#REF!</v>
      </c>
      <c r="CN4" s="13" t="str">
        <f t="shared" si="43"/>
        <v>#REF!</v>
      </c>
      <c r="CO4" s="13" t="str">
        <f t="shared" si="44"/>
        <v>#REF!</v>
      </c>
      <c r="CP4" s="13" t="str">
        <f t="shared" si="45"/>
        <v>#REF!</v>
      </c>
      <c r="CQ4" s="13" t="str">
        <f t="shared" si="46"/>
        <v>#REF!</v>
      </c>
      <c r="CR4" s="13" t="str">
        <f t="shared" si="47"/>
        <v>#REF!</v>
      </c>
      <c r="CS4" s="13" t="str">
        <f t="shared" si="48"/>
        <v>#REF!</v>
      </c>
      <c r="CT4" s="13" t="str">
        <f t="shared" si="49"/>
        <v>#REF!</v>
      </c>
      <c r="CU4" s="13" t="str">
        <f t="shared" si="50"/>
        <v>#REF!</v>
      </c>
      <c r="CV4" s="13" t="str">
        <f t="shared" si="51"/>
        <v>#REF!</v>
      </c>
      <c r="CW4" s="13" t="str">
        <f t="shared" si="52"/>
        <v>#REF!</v>
      </c>
    </row>
    <row r="5">
      <c r="A5" s="14" t="s">
        <v>117</v>
      </c>
      <c r="B5" s="5">
        <v>0.0</v>
      </c>
      <c r="C5" s="5">
        <v>0.0</v>
      </c>
      <c r="D5" s="5">
        <v>1.0</v>
      </c>
      <c r="E5" s="5">
        <v>1.0</v>
      </c>
      <c r="F5" s="5">
        <v>0.0</v>
      </c>
      <c r="Q5" s="5">
        <v>75.0</v>
      </c>
      <c r="R5" s="5">
        <v>1500.0</v>
      </c>
      <c r="S5" s="5">
        <v>75.0</v>
      </c>
      <c r="T5" s="5">
        <v>1500.0</v>
      </c>
      <c r="W5" s="5">
        <v>40.0</v>
      </c>
      <c r="X5" s="5">
        <v>9000.0</v>
      </c>
      <c r="AC5" s="5">
        <v>30.0</v>
      </c>
      <c r="AD5" s="5">
        <v>9000.0</v>
      </c>
      <c r="AU5" s="5" t="s">
        <v>57</v>
      </c>
      <c r="AV5" s="5" t="s">
        <v>54</v>
      </c>
      <c r="AW5" s="5" t="s">
        <v>113</v>
      </c>
      <c r="AX5" s="11" t="str">
        <f t="shared" si="1"/>
        <v>#REF!</v>
      </c>
      <c r="AY5" s="11" t="str">
        <f t="shared" si="2"/>
        <v>#REF!</v>
      </c>
      <c r="AZ5" s="11" t="str">
        <f t="shared" si="3"/>
        <v>#REF!</v>
      </c>
      <c r="BA5" s="11" t="str">
        <f t="shared" si="4"/>
        <v>#REF!</v>
      </c>
      <c r="BB5" s="11" t="str">
        <f t="shared" si="5"/>
        <v>#REF!</v>
      </c>
      <c r="BC5" s="11" t="str">
        <f t="shared" si="6"/>
        <v>#REF!</v>
      </c>
      <c r="BD5" s="11" t="str">
        <f t="shared" si="7"/>
        <v>#REF!</v>
      </c>
      <c r="BE5" s="11" t="str">
        <f t="shared" si="8"/>
        <v>#REF!</v>
      </c>
      <c r="BF5" s="11" t="str">
        <f t="shared" si="9"/>
        <v>#REF!</v>
      </c>
      <c r="BG5" s="11" t="str">
        <f t="shared" si="10"/>
        <v>#REF!</v>
      </c>
      <c r="BH5" s="11" t="str">
        <f t="shared" si="11"/>
        <v>#REF!</v>
      </c>
      <c r="BI5" s="11" t="str">
        <f t="shared" si="12"/>
        <v>#REF!</v>
      </c>
      <c r="BJ5" s="11" t="str">
        <f t="shared" si="13"/>
        <v>#REF!</v>
      </c>
      <c r="BK5" s="11" t="str">
        <f t="shared" si="14"/>
        <v>#REF!</v>
      </c>
      <c r="BL5" s="11" t="str">
        <f t="shared" si="15"/>
        <v>#REF!</v>
      </c>
      <c r="BM5" s="11" t="str">
        <f t="shared" si="16"/>
        <v>#REF!</v>
      </c>
      <c r="BN5" s="11" t="str">
        <f t="shared" si="17"/>
        <v>#REF!</v>
      </c>
      <c r="BO5" s="11" t="str">
        <f t="shared" si="18"/>
        <v>#REF!</v>
      </c>
      <c r="BP5" s="11" t="str">
        <f t="shared" si="19"/>
        <v>#REF!</v>
      </c>
      <c r="BQ5" s="11" t="str">
        <f t="shared" si="20"/>
        <v>#REF!</v>
      </c>
      <c r="BR5" s="11" t="str">
        <f t="shared" si="21"/>
        <v>#REF!</v>
      </c>
      <c r="BS5" s="12" t="str">
        <f t="shared" si="22"/>
        <v>#REF!</v>
      </c>
      <c r="BT5" s="12" t="str">
        <f t="shared" si="23"/>
        <v>#REF!</v>
      </c>
      <c r="BU5" s="12" t="str">
        <f t="shared" si="24"/>
        <v>#REF!</v>
      </c>
      <c r="BV5" s="12" t="str">
        <f t="shared" si="25"/>
        <v>#REF!</v>
      </c>
      <c r="BW5" s="12" t="str">
        <f t="shared" si="26"/>
        <v>#REF!</v>
      </c>
      <c r="BX5" s="11" t="str">
        <f t="shared" si="27"/>
        <v>#REF!</v>
      </c>
      <c r="BY5" s="11" t="str">
        <f t="shared" si="28"/>
        <v>#REF!</v>
      </c>
      <c r="BZ5" s="11" t="str">
        <f t="shared" si="29"/>
        <v>#REF!</v>
      </c>
      <c r="CA5" s="11" t="str">
        <f t="shared" si="30"/>
        <v>#REF!</v>
      </c>
      <c r="CB5" s="11" t="str">
        <f t="shared" si="31"/>
        <v>#REF!</v>
      </c>
      <c r="CC5" s="11" t="str">
        <f t="shared" si="32"/>
        <v>#REF!</v>
      </c>
      <c r="CD5" s="13" t="str">
        <f t="shared" si="33"/>
        <v>#REF!</v>
      </c>
      <c r="CE5" s="13" t="str">
        <f t="shared" si="34"/>
        <v>#REF!</v>
      </c>
      <c r="CF5" s="13" t="str">
        <f t="shared" si="35"/>
        <v>#REF!</v>
      </c>
      <c r="CG5" s="13" t="str">
        <f t="shared" si="36"/>
        <v>#REF!</v>
      </c>
      <c r="CH5" s="13" t="str">
        <f t="shared" si="37"/>
        <v>#REF!</v>
      </c>
      <c r="CI5" s="13" t="str">
        <f t="shared" si="38"/>
        <v>#REF!</v>
      </c>
      <c r="CJ5" s="13" t="str">
        <f t="shared" si="39"/>
        <v>#REF!</v>
      </c>
      <c r="CK5" s="13" t="str">
        <f t="shared" si="40"/>
        <v>#REF!</v>
      </c>
      <c r="CL5" s="13" t="str">
        <f t="shared" si="41"/>
        <v>#REF!</v>
      </c>
      <c r="CM5" s="13" t="str">
        <f t="shared" si="42"/>
        <v>#REF!</v>
      </c>
      <c r="CN5" s="13" t="str">
        <f t="shared" si="43"/>
        <v>#REF!</v>
      </c>
      <c r="CO5" s="13" t="str">
        <f t="shared" si="44"/>
        <v>#REF!</v>
      </c>
      <c r="CP5" s="13" t="str">
        <f t="shared" si="45"/>
        <v>#REF!</v>
      </c>
      <c r="CQ5" s="13" t="str">
        <f t="shared" si="46"/>
        <v>#REF!</v>
      </c>
      <c r="CR5" s="13" t="str">
        <f t="shared" si="47"/>
        <v>#REF!</v>
      </c>
      <c r="CS5" s="13" t="str">
        <f t="shared" si="48"/>
        <v>#REF!</v>
      </c>
      <c r="CT5" s="13" t="str">
        <f t="shared" si="49"/>
        <v>#REF!</v>
      </c>
      <c r="CU5" s="13" t="str">
        <f t="shared" si="50"/>
        <v>#REF!</v>
      </c>
      <c r="CV5" s="13" t="str">
        <f t="shared" si="51"/>
        <v>#REF!</v>
      </c>
      <c r="CW5" s="13" t="str">
        <f t="shared" si="52"/>
        <v>#REF!</v>
      </c>
    </row>
    <row r="6">
      <c r="A6" s="5" t="s">
        <v>118</v>
      </c>
      <c r="B6" s="5">
        <v>1.0</v>
      </c>
      <c r="C6" s="5">
        <v>0.0</v>
      </c>
      <c r="D6" s="5">
        <v>0.0</v>
      </c>
      <c r="E6" s="5">
        <v>0.0</v>
      </c>
      <c r="F6" s="5">
        <v>0.0</v>
      </c>
      <c r="G6" s="5">
        <v>1200.0</v>
      </c>
      <c r="H6" s="5">
        <v>3000.0</v>
      </c>
      <c r="AU6" s="5" t="s">
        <v>49</v>
      </c>
      <c r="AV6" s="5" t="s">
        <v>50</v>
      </c>
      <c r="AW6" s="5" t="s">
        <v>119</v>
      </c>
      <c r="AX6" s="11" t="str">
        <f t="shared" si="1"/>
        <v>#REF!</v>
      </c>
      <c r="AY6" s="11" t="str">
        <f t="shared" si="2"/>
        <v>#REF!</v>
      </c>
      <c r="AZ6" s="11" t="str">
        <f t="shared" si="3"/>
        <v>#REF!</v>
      </c>
      <c r="BA6" s="11" t="str">
        <f t="shared" si="4"/>
        <v>#REF!</v>
      </c>
      <c r="BB6" s="11" t="str">
        <f t="shared" si="5"/>
        <v>#REF!</v>
      </c>
      <c r="BC6" s="11" t="str">
        <f t="shared" si="6"/>
        <v>#REF!</v>
      </c>
      <c r="BD6" s="11" t="str">
        <f t="shared" si="7"/>
        <v>#REF!</v>
      </c>
      <c r="BE6" s="11" t="str">
        <f t="shared" si="8"/>
        <v>#REF!</v>
      </c>
      <c r="BF6" s="11" t="str">
        <f t="shared" si="9"/>
        <v>#REF!</v>
      </c>
      <c r="BG6" s="11" t="str">
        <f t="shared" si="10"/>
        <v>#REF!</v>
      </c>
      <c r="BH6" s="11" t="str">
        <f t="shared" si="11"/>
        <v>#REF!</v>
      </c>
      <c r="BI6" s="11" t="str">
        <f t="shared" si="12"/>
        <v>#REF!</v>
      </c>
      <c r="BJ6" s="11" t="str">
        <f t="shared" si="13"/>
        <v>#REF!</v>
      </c>
      <c r="BK6" s="11" t="str">
        <f t="shared" si="14"/>
        <v>#REF!</v>
      </c>
      <c r="BL6" s="11" t="str">
        <f t="shared" si="15"/>
        <v>#REF!</v>
      </c>
      <c r="BM6" s="11" t="str">
        <f t="shared" si="16"/>
        <v>#REF!</v>
      </c>
      <c r="BN6" s="11" t="str">
        <f t="shared" si="17"/>
        <v>#REF!</v>
      </c>
      <c r="BO6" s="11" t="str">
        <f t="shared" si="18"/>
        <v>#REF!</v>
      </c>
      <c r="BP6" s="11" t="str">
        <f t="shared" si="19"/>
        <v>#REF!</v>
      </c>
      <c r="BQ6" s="11" t="str">
        <f t="shared" si="20"/>
        <v>#REF!</v>
      </c>
      <c r="BR6" s="11" t="str">
        <f t="shared" si="21"/>
        <v>#REF!</v>
      </c>
      <c r="BS6" s="12" t="str">
        <f t="shared" si="22"/>
        <v>#REF!</v>
      </c>
      <c r="BT6" s="12" t="str">
        <f t="shared" si="23"/>
        <v>#REF!</v>
      </c>
      <c r="BU6" s="12" t="str">
        <f t="shared" si="24"/>
        <v>#REF!</v>
      </c>
      <c r="BV6" s="12" t="str">
        <f t="shared" si="25"/>
        <v>#REF!</v>
      </c>
      <c r="BW6" s="12" t="str">
        <f t="shared" si="26"/>
        <v>#REF!</v>
      </c>
      <c r="BX6" s="11" t="str">
        <f t="shared" si="27"/>
        <v>#REF!</v>
      </c>
      <c r="BY6" s="11" t="str">
        <f t="shared" si="28"/>
        <v>#REF!</v>
      </c>
      <c r="BZ6" s="11" t="str">
        <f t="shared" si="29"/>
        <v>#REF!</v>
      </c>
      <c r="CA6" s="11" t="str">
        <f t="shared" si="30"/>
        <v>#REF!</v>
      </c>
      <c r="CB6" s="11" t="str">
        <f t="shared" si="31"/>
        <v>#REF!</v>
      </c>
      <c r="CC6" s="11" t="str">
        <f t="shared" si="32"/>
        <v>#REF!</v>
      </c>
      <c r="CD6" s="13" t="str">
        <f t="shared" si="33"/>
        <v>#REF!</v>
      </c>
      <c r="CE6" s="13" t="str">
        <f t="shared" si="34"/>
        <v>#REF!</v>
      </c>
      <c r="CF6" s="13" t="str">
        <f t="shared" si="35"/>
        <v>#REF!</v>
      </c>
      <c r="CG6" s="13" t="str">
        <f t="shared" si="36"/>
        <v>#REF!</v>
      </c>
      <c r="CH6" s="13" t="str">
        <f t="shared" si="37"/>
        <v>#REF!</v>
      </c>
      <c r="CI6" s="13" t="str">
        <f t="shared" si="38"/>
        <v>#REF!</v>
      </c>
      <c r="CJ6" s="13" t="str">
        <f t="shared" si="39"/>
        <v>#REF!</v>
      </c>
      <c r="CK6" s="13" t="str">
        <f t="shared" si="40"/>
        <v>#REF!</v>
      </c>
      <c r="CL6" s="13" t="str">
        <f t="shared" si="41"/>
        <v>#REF!</v>
      </c>
      <c r="CM6" s="13" t="str">
        <f t="shared" si="42"/>
        <v>#REF!</v>
      </c>
      <c r="CN6" s="13" t="str">
        <f t="shared" si="43"/>
        <v>#REF!</v>
      </c>
      <c r="CO6" s="13" t="str">
        <f t="shared" si="44"/>
        <v>#REF!</v>
      </c>
      <c r="CP6" s="13" t="str">
        <f t="shared" si="45"/>
        <v>#REF!</v>
      </c>
      <c r="CQ6" s="13" t="str">
        <f t="shared" si="46"/>
        <v>#REF!</v>
      </c>
      <c r="CR6" s="13" t="str">
        <f t="shared" si="47"/>
        <v>#REF!</v>
      </c>
      <c r="CS6" s="13" t="str">
        <f t="shared" si="48"/>
        <v>#REF!</v>
      </c>
      <c r="CT6" s="13" t="str">
        <f t="shared" si="49"/>
        <v>#REF!</v>
      </c>
      <c r="CU6" s="13" t="str">
        <f t="shared" si="50"/>
        <v>#REF!</v>
      </c>
      <c r="CV6" s="13" t="str">
        <f t="shared" si="51"/>
        <v>#REF!</v>
      </c>
      <c r="CW6" s="13" t="str">
        <f t="shared" si="52"/>
        <v>#REF!</v>
      </c>
    </row>
    <row r="7">
      <c r="A7" s="5" t="s">
        <v>120</v>
      </c>
      <c r="B7" s="5">
        <v>1.0</v>
      </c>
      <c r="C7" s="5">
        <v>0.0</v>
      </c>
      <c r="D7" s="5">
        <v>0.0</v>
      </c>
      <c r="E7" s="5">
        <v>0.0</v>
      </c>
      <c r="F7" s="5">
        <v>0.0</v>
      </c>
      <c r="G7" s="5">
        <v>600.0</v>
      </c>
      <c r="H7" s="5">
        <v>3000.0</v>
      </c>
      <c r="AU7" s="5" t="s">
        <v>51</v>
      </c>
      <c r="AV7" s="5" t="s">
        <v>54</v>
      </c>
      <c r="AW7" s="5" t="s">
        <v>113</v>
      </c>
      <c r="AX7" s="11" t="str">
        <f t="shared" si="1"/>
        <v>#REF!</v>
      </c>
      <c r="AY7" s="11" t="str">
        <f t="shared" si="2"/>
        <v>#REF!</v>
      </c>
      <c r="AZ7" s="11" t="str">
        <f t="shared" si="3"/>
        <v>#REF!</v>
      </c>
      <c r="BA7" s="11" t="str">
        <f t="shared" si="4"/>
        <v>#REF!</v>
      </c>
      <c r="BB7" s="11" t="str">
        <f t="shared" si="5"/>
        <v>#REF!</v>
      </c>
      <c r="BC7" s="11" t="str">
        <f t="shared" si="6"/>
        <v>#REF!</v>
      </c>
      <c r="BD7" s="11" t="str">
        <f t="shared" si="7"/>
        <v>#REF!</v>
      </c>
      <c r="BE7" s="11" t="str">
        <f t="shared" si="8"/>
        <v>#REF!</v>
      </c>
      <c r="BF7" s="11" t="str">
        <f t="shared" si="9"/>
        <v>#REF!</v>
      </c>
      <c r="BG7" s="11" t="str">
        <f t="shared" si="10"/>
        <v>#REF!</v>
      </c>
      <c r="BH7" s="11" t="str">
        <f t="shared" si="11"/>
        <v>#REF!</v>
      </c>
      <c r="BI7" s="11" t="str">
        <f t="shared" si="12"/>
        <v>#REF!</v>
      </c>
      <c r="BJ7" s="11" t="str">
        <f t="shared" si="13"/>
        <v>#REF!</v>
      </c>
      <c r="BK7" s="11" t="str">
        <f t="shared" si="14"/>
        <v>#REF!</v>
      </c>
      <c r="BL7" s="11" t="str">
        <f t="shared" si="15"/>
        <v>#REF!</v>
      </c>
      <c r="BM7" s="11" t="str">
        <f t="shared" si="16"/>
        <v>#REF!</v>
      </c>
      <c r="BN7" s="11" t="str">
        <f t="shared" si="17"/>
        <v>#REF!</v>
      </c>
      <c r="BO7" s="11" t="str">
        <f t="shared" si="18"/>
        <v>#REF!</v>
      </c>
      <c r="BP7" s="11" t="str">
        <f t="shared" si="19"/>
        <v>#REF!</v>
      </c>
      <c r="BQ7" s="11" t="str">
        <f t="shared" si="20"/>
        <v>#REF!</v>
      </c>
      <c r="BR7" s="11" t="str">
        <f t="shared" si="21"/>
        <v>#REF!</v>
      </c>
      <c r="BS7" s="12" t="str">
        <f t="shared" si="22"/>
        <v>#REF!</v>
      </c>
      <c r="BT7" s="12" t="str">
        <f t="shared" si="23"/>
        <v>#REF!</v>
      </c>
      <c r="BU7" s="12" t="str">
        <f t="shared" si="24"/>
        <v>#REF!</v>
      </c>
      <c r="BV7" s="12" t="str">
        <f t="shared" si="25"/>
        <v>#REF!</v>
      </c>
      <c r="BW7" s="12" t="str">
        <f t="shared" si="26"/>
        <v>#REF!</v>
      </c>
      <c r="BX7" s="11" t="str">
        <f t="shared" si="27"/>
        <v>#REF!</v>
      </c>
      <c r="BY7" s="11" t="str">
        <f t="shared" si="28"/>
        <v>#REF!</v>
      </c>
      <c r="BZ7" s="11" t="str">
        <f t="shared" si="29"/>
        <v>#REF!</v>
      </c>
      <c r="CA7" s="11" t="str">
        <f t="shared" si="30"/>
        <v>#REF!</v>
      </c>
      <c r="CB7" s="11" t="str">
        <f t="shared" si="31"/>
        <v>#REF!</v>
      </c>
      <c r="CC7" s="11" t="str">
        <f t="shared" si="32"/>
        <v>#REF!</v>
      </c>
      <c r="CD7" s="13" t="str">
        <f t="shared" si="33"/>
        <v>#REF!</v>
      </c>
      <c r="CE7" s="13" t="str">
        <f t="shared" si="34"/>
        <v>#REF!</v>
      </c>
      <c r="CF7" s="13" t="str">
        <f t="shared" si="35"/>
        <v>#REF!</v>
      </c>
      <c r="CG7" s="13" t="str">
        <f t="shared" si="36"/>
        <v>#REF!</v>
      </c>
      <c r="CH7" s="13" t="str">
        <f t="shared" si="37"/>
        <v>#REF!</v>
      </c>
      <c r="CI7" s="13" t="str">
        <f t="shared" si="38"/>
        <v>#REF!</v>
      </c>
      <c r="CJ7" s="13" t="str">
        <f t="shared" si="39"/>
        <v>#REF!</v>
      </c>
      <c r="CK7" s="13" t="str">
        <f t="shared" si="40"/>
        <v>#REF!</v>
      </c>
      <c r="CL7" s="13" t="str">
        <f t="shared" si="41"/>
        <v>#REF!</v>
      </c>
      <c r="CM7" s="13" t="str">
        <f t="shared" si="42"/>
        <v>#REF!</v>
      </c>
      <c r="CN7" s="13" t="str">
        <f t="shared" si="43"/>
        <v>#REF!</v>
      </c>
      <c r="CO7" s="13" t="str">
        <f t="shared" si="44"/>
        <v>#REF!</v>
      </c>
      <c r="CP7" s="13" t="str">
        <f t="shared" si="45"/>
        <v>#REF!</v>
      </c>
      <c r="CQ7" s="13" t="str">
        <f t="shared" si="46"/>
        <v>#REF!</v>
      </c>
      <c r="CR7" s="13" t="str">
        <f t="shared" si="47"/>
        <v>#REF!</v>
      </c>
      <c r="CS7" s="13" t="str">
        <f t="shared" si="48"/>
        <v>#REF!</v>
      </c>
      <c r="CT7" s="13" t="str">
        <f t="shared" si="49"/>
        <v>#REF!</v>
      </c>
      <c r="CU7" s="13" t="str">
        <f t="shared" si="50"/>
        <v>#REF!</v>
      </c>
      <c r="CV7" s="13" t="str">
        <f t="shared" si="51"/>
        <v>#REF!</v>
      </c>
      <c r="CW7" s="13" t="str">
        <f t="shared" si="52"/>
        <v>#REF!</v>
      </c>
    </row>
    <row r="8">
      <c r="A8" s="5" t="s">
        <v>121</v>
      </c>
      <c r="B8" s="5">
        <v>1.0</v>
      </c>
      <c r="C8" s="5">
        <v>0.0</v>
      </c>
      <c r="D8" s="5">
        <v>0.0</v>
      </c>
      <c r="E8" s="5">
        <v>0.0</v>
      </c>
      <c r="F8" s="5">
        <v>0.0</v>
      </c>
      <c r="G8" s="5">
        <v>1200.0</v>
      </c>
      <c r="H8" s="5">
        <v>3000.0</v>
      </c>
      <c r="AU8" s="5" t="s">
        <v>49</v>
      </c>
      <c r="AV8" s="5" t="s">
        <v>52</v>
      </c>
      <c r="AW8" s="5" t="s">
        <v>113</v>
      </c>
      <c r="AX8" s="11" t="str">
        <f t="shared" si="1"/>
        <v>#REF!</v>
      </c>
      <c r="AY8" s="11" t="str">
        <f t="shared" si="2"/>
        <v>#REF!</v>
      </c>
      <c r="AZ8" s="11" t="str">
        <f t="shared" si="3"/>
        <v>#REF!</v>
      </c>
      <c r="BA8" s="11" t="str">
        <f t="shared" si="4"/>
        <v>#REF!</v>
      </c>
      <c r="BB8" s="11" t="str">
        <f t="shared" si="5"/>
        <v>#REF!</v>
      </c>
      <c r="BC8" s="11" t="str">
        <f t="shared" si="6"/>
        <v>#REF!</v>
      </c>
      <c r="BD8" s="11" t="str">
        <f t="shared" si="7"/>
        <v>#REF!</v>
      </c>
      <c r="BE8" s="11" t="str">
        <f t="shared" si="8"/>
        <v>#REF!</v>
      </c>
      <c r="BF8" s="11" t="str">
        <f t="shared" si="9"/>
        <v>#REF!</v>
      </c>
      <c r="BG8" s="11" t="str">
        <f t="shared" si="10"/>
        <v>#REF!</v>
      </c>
      <c r="BH8" s="11" t="str">
        <f t="shared" si="11"/>
        <v>#REF!</v>
      </c>
      <c r="BI8" s="11" t="str">
        <f t="shared" si="12"/>
        <v>#REF!</v>
      </c>
      <c r="BJ8" s="11" t="str">
        <f t="shared" si="13"/>
        <v>#REF!</v>
      </c>
      <c r="BK8" s="11" t="str">
        <f t="shared" si="14"/>
        <v>#REF!</v>
      </c>
      <c r="BL8" s="11" t="str">
        <f t="shared" si="15"/>
        <v>#REF!</v>
      </c>
      <c r="BM8" s="11" t="str">
        <f t="shared" si="16"/>
        <v>#REF!</v>
      </c>
      <c r="BN8" s="11" t="str">
        <f t="shared" si="17"/>
        <v>#REF!</v>
      </c>
      <c r="BO8" s="11" t="str">
        <f t="shared" si="18"/>
        <v>#REF!</v>
      </c>
      <c r="BP8" s="11" t="str">
        <f t="shared" si="19"/>
        <v>#REF!</v>
      </c>
      <c r="BQ8" s="11" t="str">
        <f t="shared" si="20"/>
        <v>#REF!</v>
      </c>
      <c r="BR8" s="11" t="str">
        <f t="shared" si="21"/>
        <v>#REF!</v>
      </c>
      <c r="BS8" s="12" t="str">
        <f t="shared" si="22"/>
        <v>#REF!</v>
      </c>
      <c r="BT8" s="12" t="str">
        <f t="shared" si="23"/>
        <v>#REF!</v>
      </c>
      <c r="BU8" s="12" t="str">
        <f t="shared" si="24"/>
        <v>#REF!</v>
      </c>
      <c r="BV8" s="12" t="str">
        <f t="shared" si="25"/>
        <v>#REF!</v>
      </c>
      <c r="BW8" s="12" t="str">
        <f t="shared" si="26"/>
        <v>#REF!</v>
      </c>
      <c r="BX8" s="11" t="str">
        <f t="shared" si="27"/>
        <v>#REF!</v>
      </c>
      <c r="BY8" s="11" t="str">
        <f t="shared" si="28"/>
        <v>#REF!</v>
      </c>
      <c r="BZ8" s="11" t="str">
        <f t="shared" si="29"/>
        <v>#REF!</v>
      </c>
      <c r="CA8" s="11" t="str">
        <f t="shared" si="30"/>
        <v>#REF!</v>
      </c>
      <c r="CB8" s="11" t="str">
        <f t="shared" si="31"/>
        <v>#REF!</v>
      </c>
      <c r="CC8" s="11" t="str">
        <f t="shared" si="32"/>
        <v>#REF!</v>
      </c>
      <c r="CD8" s="13" t="str">
        <f t="shared" si="33"/>
        <v>#REF!</v>
      </c>
      <c r="CE8" s="13" t="str">
        <f t="shared" si="34"/>
        <v>#REF!</v>
      </c>
      <c r="CF8" s="13" t="str">
        <f t="shared" si="35"/>
        <v>#REF!</v>
      </c>
      <c r="CG8" s="13" t="str">
        <f t="shared" si="36"/>
        <v>#REF!</v>
      </c>
      <c r="CH8" s="13" t="str">
        <f t="shared" si="37"/>
        <v>#REF!</v>
      </c>
      <c r="CI8" s="13" t="str">
        <f t="shared" si="38"/>
        <v>#REF!</v>
      </c>
      <c r="CJ8" s="13" t="str">
        <f t="shared" si="39"/>
        <v>#REF!</v>
      </c>
      <c r="CK8" s="13" t="str">
        <f t="shared" si="40"/>
        <v>#REF!</v>
      </c>
      <c r="CL8" s="13" t="str">
        <f t="shared" si="41"/>
        <v>#REF!</v>
      </c>
      <c r="CM8" s="13" t="str">
        <f t="shared" si="42"/>
        <v>#REF!</v>
      </c>
      <c r="CN8" s="13" t="str">
        <f t="shared" si="43"/>
        <v>#REF!</v>
      </c>
      <c r="CO8" s="13" t="str">
        <f t="shared" si="44"/>
        <v>#REF!</v>
      </c>
      <c r="CP8" s="13" t="str">
        <f t="shared" si="45"/>
        <v>#REF!</v>
      </c>
      <c r="CQ8" s="13" t="str">
        <f t="shared" si="46"/>
        <v>#REF!</v>
      </c>
      <c r="CR8" s="13" t="str">
        <f t="shared" si="47"/>
        <v>#REF!</v>
      </c>
      <c r="CS8" s="13" t="str">
        <f t="shared" si="48"/>
        <v>#REF!</v>
      </c>
      <c r="CT8" s="13" t="str">
        <f t="shared" si="49"/>
        <v>#REF!</v>
      </c>
      <c r="CU8" s="13" t="str">
        <f t="shared" si="50"/>
        <v>#REF!</v>
      </c>
      <c r="CV8" s="13" t="str">
        <f t="shared" si="51"/>
        <v>#REF!</v>
      </c>
      <c r="CW8" s="13" t="str">
        <f t="shared" si="52"/>
        <v>#REF!</v>
      </c>
    </row>
    <row r="9">
      <c r="A9" s="5" t="s">
        <v>122</v>
      </c>
      <c r="B9" s="5">
        <v>1.0</v>
      </c>
      <c r="C9" s="5">
        <v>0.0</v>
      </c>
      <c r="D9" s="5">
        <v>0.0</v>
      </c>
      <c r="E9" s="5">
        <v>0.0</v>
      </c>
      <c r="F9" s="5">
        <v>0.0</v>
      </c>
      <c r="G9" s="5">
        <v>900.0</v>
      </c>
      <c r="H9" s="5">
        <v>3000.0</v>
      </c>
      <c r="AU9" s="5" t="s">
        <v>56</v>
      </c>
      <c r="AV9" s="5" t="s">
        <v>52</v>
      </c>
      <c r="AW9" s="5" t="s">
        <v>113</v>
      </c>
      <c r="AX9" s="11" t="str">
        <f t="shared" si="1"/>
        <v>#REF!</v>
      </c>
      <c r="AY9" s="11" t="str">
        <f t="shared" si="2"/>
        <v>#REF!</v>
      </c>
      <c r="AZ9" s="11" t="str">
        <f t="shared" si="3"/>
        <v>#REF!</v>
      </c>
      <c r="BA9" s="11" t="str">
        <f t="shared" si="4"/>
        <v>#REF!</v>
      </c>
      <c r="BB9" s="11" t="str">
        <f t="shared" si="5"/>
        <v>#REF!</v>
      </c>
      <c r="BC9" s="11" t="str">
        <f t="shared" si="6"/>
        <v>#REF!</v>
      </c>
      <c r="BD9" s="11" t="str">
        <f t="shared" si="7"/>
        <v>#REF!</v>
      </c>
      <c r="BE9" s="11" t="str">
        <f t="shared" si="8"/>
        <v>#REF!</v>
      </c>
      <c r="BF9" s="11" t="str">
        <f t="shared" si="9"/>
        <v>#REF!</v>
      </c>
      <c r="BG9" s="11" t="str">
        <f t="shared" si="10"/>
        <v>#REF!</v>
      </c>
      <c r="BH9" s="11" t="str">
        <f t="shared" si="11"/>
        <v>#REF!</v>
      </c>
      <c r="BI9" s="11" t="str">
        <f t="shared" si="12"/>
        <v>#REF!</v>
      </c>
      <c r="BJ9" s="11" t="str">
        <f t="shared" si="13"/>
        <v>#REF!</v>
      </c>
      <c r="BK9" s="11" t="str">
        <f t="shared" si="14"/>
        <v>#REF!</v>
      </c>
      <c r="BL9" s="11" t="str">
        <f t="shared" si="15"/>
        <v>#REF!</v>
      </c>
      <c r="BM9" s="11" t="str">
        <f t="shared" si="16"/>
        <v>#REF!</v>
      </c>
      <c r="BN9" s="11" t="str">
        <f t="shared" si="17"/>
        <v>#REF!</v>
      </c>
      <c r="BO9" s="11" t="str">
        <f t="shared" si="18"/>
        <v>#REF!</v>
      </c>
      <c r="BP9" s="11" t="str">
        <f t="shared" si="19"/>
        <v>#REF!</v>
      </c>
      <c r="BQ9" s="11" t="str">
        <f t="shared" si="20"/>
        <v>#REF!</v>
      </c>
      <c r="BR9" s="11" t="str">
        <f t="shared" si="21"/>
        <v>#REF!</v>
      </c>
      <c r="BS9" s="12" t="str">
        <f t="shared" si="22"/>
        <v>#REF!</v>
      </c>
      <c r="BT9" s="12" t="str">
        <f t="shared" si="23"/>
        <v>#REF!</v>
      </c>
      <c r="BU9" s="12" t="str">
        <f t="shared" si="24"/>
        <v>#REF!</v>
      </c>
      <c r="BV9" s="12" t="str">
        <f t="shared" si="25"/>
        <v>#REF!</v>
      </c>
      <c r="BW9" s="12" t="str">
        <f t="shared" si="26"/>
        <v>#REF!</v>
      </c>
      <c r="BX9" s="11" t="str">
        <f t="shared" si="27"/>
        <v>#REF!</v>
      </c>
      <c r="BY9" s="11" t="str">
        <f t="shared" si="28"/>
        <v>#REF!</v>
      </c>
      <c r="BZ9" s="11" t="str">
        <f t="shared" si="29"/>
        <v>#REF!</v>
      </c>
      <c r="CA9" s="11" t="str">
        <f t="shared" si="30"/>
        <v>#REF!</v>
      </c>
      <c r="CB9" s="11" t="str">
        <f t="shared" si="31"/>
        <v>#REF!</v>
      </c>
      <c r="CC9" s="11" t="str">
        <f t="shared" si="32"/>
        <v>#REF!</v>
      </c>
      <c r="CD9" s="13" t="str">
        <f t="shared" si="33"/>
        <v>#REF!</v>
      </c>
      <c r="CE9" s="13" t="str">
        <f t="shared" si="34"/>
        <v>#REF!</v>
      </c>
      <c r="CF9" s="13" t="str">
        <f t="shared" si="35"/>
        <v>#REF!</v>
      </c>
      <c r="CG9" s="13" t="str">
        <f t="shared" si="36"/>
        <v>#REF!</v>
      </c>
      <c r="CH9" s="13" t="str">
        <f t="shared" si="37"/>
        <v>#REF!</v>
      </c>
      <c r="CI9" s="13" t="str">
        <f t="shared" si="38"/>
        <v>#REF!</v>
      </c>
      <c r="CJ9" s="13" t="str">
        <f t="shared" si="39"/>
        <v>#REF!</v>
      </c>
      <c r="CK9" s="13" t="str">
        <f t="shared" si="40"/>
        <v>#REF!</v>
      </c>
      <c r="CL9" s="13" t="str">
        <f t="shared" si="41"/>
        <v>#REF!</v>
      </c>
      <c r="CM9" s="13" t="str">
        <f t="shared" si="42"/>
        <v>#REF!</v>
      </c>
      <c r="CN9" s="13" t="str">
        <f t="shared" si="43"/>
        <v>#REF!</v>
      </c>
      <c r="CO9" s="13" t="str">
        <f t="shared" si="44"/>
        <v>#REF!</v>
      </c>
      <c r="CP9" s="13" t="str">
        <f t="shared" si="45"/>
        <v>#REF!</v>
      </c>
      <c r="CQ9" s="13" t="str">
        <f t="shared" si="46"/>
        <v>#REF!</v>
      </c>
      <c r="CR9" s="13" t="str">
        <f t="shared" si="47"/>
        <v>#REF!</v>
      </c>
      <c r="CS9" s="13" t="str">
        <f t="shared" si="48"/>
        <v>#REF!</v>
      </c>
      <c r="CT9" s="13" t="str">
        <f t="shared" si="49"/>
        <v>#REF!</v>
      </c>
      <c r="CU9" s="13" t="str">
        <f t="shared" si="50"/>
        <v>#REF!</v>
      </c>
      <c r="CV9" s="13" t="str">
        <f t="shared" si="51"/>
        <v>#REF!</v>
      </c>
      <c r="CW9" s="13" t="str">
        <f t="shared" si="52"/>
        <v>#REF!</v>
      </c>
    </row>
    <row r="10">
      <c r="A10" s="5" t="s">
        <v>123</v>
      </c>
      <c r="B10" s="5">
        <v>1.0</v>
      </c>
      <c r="C10" s="5">
        <v>0.0</v>
      </c>
      <c r="D10" s="5">
        <v>0.0</v>
      </c>
      <c r="E10" s="5">
        <v>0.0</v>
      </c>
      <c r="F10" s="5">
        <v>0.0</v>
      </c>
      <c r="G10" s="5">
        <v>1000.0</v>
      </c>
      <c r="H10" s="5">
        <v>3000.0</v>
      </c>
      <c r="AU10" s="5" t="s">
        <v>49</v>
      </c>
      <c r="AV10" s="5" t="s">
        <v>54</v>
      </c>
      <c r="AW10" s="5" t="s">
        <v>124</v>
      </c>
      <c r="AX10" s="11" t="str">
        <f t="shared" si="1"/>
        <v>#REF!</v>
      </c>
      <c r="AY10" s="11" t="str">
        <f t="shared" si="2"/>
        <v>#REF!</v>
      </c>
      <c r="AZ10" s="11" t="str">
        <f t="shared" si="3"/>
        <v>#REF!</v>
      </c>
      <c r="BA10" s="11" t="str">
        <f t="shared" si="4"/>
        <v>#REF!</v>
      </c>
      <c r="BB10" s="11" t="str">
        <f t="shared" si="5"/>
        <v>#REF!</v>
      </c>
      <c r="BC10" s="11" t="str">
        <f t="shared" si="6"/>
        <v>#REF!</v>
      </c>
      <c r="BD10" s="11" t="str">
        <f t="shared" si="7"/>
        <v>#REF!</v>
      </c>
      <c r="BE10" s="11" t="str">
        <f t="shared" si="8"/>
        <v>#REF!</v>
      </c>
      <c r="BF10" s="11" t="str">
        <f t="shared" si="9"/>
        <v>#REF!</v>
      </c>
      <c r="BG10" s="11" t="str">
        <f t="shared" si="10"/>
        <v>#REF!</v>
      </c>
      <c r="BH10" s="11" t="str">
        <f t="shared" si="11"/>
        <v>#REF!</v>
      </c>
      <c r="BI10" s="11" t="str">
        <f t="shared" si="12"/>
        <v>#REF!</v>
      </c>
      <c r="BJ10" s="11" t="str">
        <f t="shared" si="13"/>
        <v>#REF!</v>
      </c>
      <c r="BK10" s="11" t="str">
        <f t="shared" si="14"/>
        <v>#REF!</v>
      </c>
      <c r="BL10" s="11" t="str">
        <f t="shared" si="15"/>
        <v>#REF!</v>
      </c>
      <c r="BM10" s="11" t="str">
        <f t="shared" si="16"/>
        <v>#REF!</v>
      </c>
      <c r="BN10" s="11" t="str">
        <f t="shared" si="17"/>
        <v>#REF!</v>
      </c>
      <c r="BO10" s="11" t="str">
        <f t="shared" si="18"/>
        <v>#REF!</v>
      </c>
      <c r="BP10" s="11" t="str">
        <f t="shared" si="19"/>
        <v>#REF!</v>
      </c>
      <c r="BQ10" s="11" t="str">
        <f t="shared" si="20"/>
        <v>#REF!</v>
      </c>
      <c r="BR10" s="11" t="str">
        <f t="shared" si="21"/>
        <v>#REF!</v>
      </c>
      <c r="BS10" s="12" t="str">
        <f t="shared" si="22"/>
        <v>#REF!</v>
      </c>
      <c r="BT10" s="12" t="str">
        <f t="shared" si="23"/>
        <v>#REF!</v>
      </c>
      <c r="BU10" s="12" t="str">
        <f t="shared" si="24"/>
        <v>#REF!</v>
      </c>
      <c r="BV10" s="12" t="str">
        <f t="shared" si="25"/>
        <v>#REF!</v>
      </c>
      <c r="BW10" s="12" t="str">
        <f t="shared" si="26"/>
        <v>#REF!</v>
      </c>
      <c r="BX10" s="11" t="str">
        <f t="shared" si="27"/>
        <v>#REF!</v>
      </c>
      <c r="BY10" s="11" t="str">
        <f t="shared" si="28"/>
        <v>#REF!</v>
      </c>
      <c r="BZ10" s="11" t="str">
        <f t="shared" si="29"/>
        <v>#REF!</v>
      </c>
      <c r="CA10" s="11" t="str">
        <f t="shared" si="30"/>
        <v>#REF!</v>
      </c>
      <c r="CB10" s="11" t="str">
        <f t="shared" si="31"/>
        <v>#REF!</v>
      </c>
      <c r="CC10" s="11" t="str">
        <f t="shared" si="32"/>
        <v>#REF!</v>
      </c>
      <c r="CD10" s="13" t="str">
        <f t="shared" si="33"/>
        <v>#REF!</v>
      </c>
      <c r="CE10" s="13" t="str">
        <f t="shared" si="34"/>
        <v>#REF!</v>
      </c>
      <c r="CF10" s="13" t="str">
        <f t="shared" si="35"/>
        <v>#REF!</v>
      </c>
      <c r="CG10" s="13" t="str">
        <f t="shared" si="36"/>
        <v>#REF!</v>
      </c>
      <c r="CH10" s="13" t="str">
        <f t="shared" si="37"/>
        <v>#REF!</v>
      </c>
      <c r="CI10" s="13" t="str">
        <f t="shared" si="38"/>
        <v>#REF!</v>
      </c>
      <c r="CJ10" s="13" t="str">
        <f t="shared" si="39"/>
        <v>#REF!</v>
      </c>
      <c r="CK10" s="13" t="str">
        <f t="shared" si="40"/>
        <v>#REF!</v>
      </c>
      <c r="CL10" s="13" t="str">
        <f t="shared" si="41"/>
        <v>#REF!</v>
      </c>
      <c r="CM10" s="13" t="str">
        <f t="shared" si="42"/>
        <v>#REF!</v>
      </c>
      <c r="CN10" s="13" t="str">
        <f t="shared" si="43"/>
        <v>#REF!</v>
      </c>
      <c r="CO10" s="13" t="str">
        <f t="shared" si="44"/>
        <v>#REF!</v>
      </c>
      <c r="CP10" s="13" t="str">
        <f t="shared" si="45"/>
        <v>#REF!</v>
      </c>
      <c r="CQ10" s="13" t="str">
        <f t="shared" si="46"/>
        <v>#REF!</v>
      </c>
      <c r="CR10" s="13" t="str">
        <f t="shared" si="47"/>
        <v>#REF!</v>
      </c>
      <c r="CS10" s="13" t="str">
        <f t="shared" si="48"/>
        <v>#REF!</v>
      </c>
      <c r="CT10" s="13" t="str">
        <f t="shared" si="49"/>
        <v>#REF!</v>
      </c>
      <c r="CU10" s="13" t="str">
        <f t="shared" si="50"/>
        <v>#REF!</v>
      </c>
      <c r="CV10" s="13" t="str">
        <f t="shared" si="51"/>
        <v>#REF!</v>
      </c>
      <c r="CW10" s="13" t="str">
        <f t="shared" si="52"/>
        <v>#REF!</v>
      </c>
    </row>
    <row r="11">
      <c r="A11" s="5" t="s">
        <v>125</v>
      </c>
      <c r="B11" s="5">
        <v>0.0</v>
      </c>
      <c r="C11" s="5">
        <v>0.0</v>
      </c>
      <c r="D11" s="5">
        <v>1.0</v>
      </c>
      <c r="E11" s="5">
        <v>1.0</v>
      </c>
      <c r="F11" s="5">
        <v>0.0</v>
      </c>
      <c r="Q11" s="5">
        <v>65.0</v>
      </c>
      <c r="R11" s="5">
        <v>1500.0</v>
      </c>
      <c r="S11" s="5">
        <v>65.0</v>
      </c>
      <c r="T11" s="5">
        <v>1500.0</v>
      </c>
      <c r="U11" s="5">
        <v>180.0</v>
      </c>
      <c r="V11" s="5">
        <v>6000.0</v>
      </c>
      <c r="W11" s="5">
        <v>250.0</v>
      </c>
      <c r="X11" s="5">
        <v>8000.0</v>
      </c>
      <c r="AA11" s="5">
        <v>150.0</v>
      </c>
      <c r="AB11" s="5">
        <v>5000.0</v>
      </c>
      <c r="AU11" s="5" t="s">
        <v>49</v>
      </c>
      <c r="AV11" s="5" t="s">
        <v>52</v>
      </c>
      <c r="AW11" s="5" t="s">
        <v>113</v>
      </c>
      <c r="AX11" s="11" t="str">
        <f t="shared" si="1"/>
        <v>#REF!</v>
      </c>
      <c r="AY11" s="11" t="str">
        <f t="shared" si="2"/>
        <v>#REF!</v>
      </c>
      <c r="AZ11" s="11" t="str">
        <f t="shared" si="3"/>
        <v>#REF!</v>
      </c>
      <c r="BA11" s="11" t="str">
        <f t="shared" si="4"/>
        <v>#REF!</v>
      </c>
      <c r="BB11" s="11" t="str">
        <f t="shared" si="5"/>
        <v>#REF!</v>
      </c>
      <c r="BC11" s="11" t="str">
        <f t="shared" si="6"/>
        <v>#REF!</v>
      </c>
      <c r="BD11" s="11" t="str">
        <f t="shared" si="7"/>
        <v>#REF!</v>
      </c>
      <c r="BE11" s="11" t="str">
        <f t="shared" si="8"/>
        <v>#REF!</v>
      </c>
      <c r="BF11" s="11" t="str">
        <f t="shared" si="9"/>
        <v>#REF!</v>
      </c>
      <c r="BG11" s="11" t="str">
        <f t="shared" si="10"/>
        <v>#REF!</v>
      </c>
      <c r="BH11" s="11" t="str">
        <f t="shared" si="11"/>
        <v>#REF!</v>
      </c>
      <c r="BI11" s="11" t="str">
        <f t="shared" si="12"/>
        <v>#REF!</v>
      </c>
      <c r="BJ11" s="11" t="str">
        <f t="shared" si="13"/>
        <v>#REF!</v>
      </c>
      <c r="BK11" s="11" t="str">
        <f t="shared" si="14"/>
        <v>#REF!</v>
      </c>
      <c r="BL11" s="11" t="str">
        <f t="shared" si="15"/>
        <v>#REF!</v>
      </c>
      <c r="BM11" s="11" t="str">
        <f t="shared" si="16"/>
        <v>#REF!</v>
      </c>
      <c r="BN11" s="11" t="str">
        <f t="shared" si="17"/>
        <v>#REF!</v>
      </c>
      <c r="BO11" s="11" t="str">
        <f t="shared" si="18"/>
        <v>#REF!</v>
      </c>
      <c r="BP11" s="11" t="str">
        <f t="shared" si="19"/>
        <v>#REF!</v>
      </c>
      <c r="BQ11" s="11" t="str">
        <f t="shared" si="20"/>
        <v>#REF!</v>
      </c>
      <c r="BR11" s="11" t="str">
        <f t="shared" si="21"/>
        <v>#REF!</v>
      </c>
      <c r="BS11" s="12" t="str">
        <f t="shared" si="22"/>
        <v>#REF!</v>
      </c>
      <c r="BT11" s="12" t="str">
        <f t="shared" si="23"/>
        <v>#REF!</v>
      </c>
      <c r="BU11" s="12" t="str">
        <f t="shared" si="24"/>
        <v>#REF!</v>
      </c>
      <c r="BV11" s="12" t="str">
        <f t="shared" si="25"/>
        <v>#REF!</v>
      </c>
      <c r="BW11" s="12" t="str">
        <f t="shared" si="26"/>
        <v>#REF!</v>
      </c>
      <c r="BX11" s="11" t="str">
        <f t="shared" si="27"/>
        <v>#REF!</v>
      </c>
      <c r="BY11" s="11" t="str">
        <f t="shared" si="28"/>
        <v>#REF!</v>
      </c>
      <c r="BZ11" s="11" t="str">
        <f t="shared" si="29"/>
        <v>#REF!</v>
      </c>
      <c r="CA11" s="11" t="str">
        <f t="shared" si="30"/>
        <v>#REF!</v>
      </c>
      <c r="CB11" s="11" t="str">
        <f t="shared" si="31"/>
        <v>#REF!</v>
      </c>
      <c r="CC11" s="11" t="str">
        <f t="shared" si="32"/>
        <v>#REF!</v>
      </c>
      <c r="CD11" s="13" t="str">
        <f t="shared" si="33"/>
        <v>#REF!</v>
      </c>
      <c r="CE11" s="13" t="str">
        <f t="shared" si="34"/>
        <v>#REF!</v>
      </c>
      <c r="CF11" s="13" t="str">
        <f t="shared" si="35"/>
        <v>#REF!</v>
      </c>
      <c r="CG11" s="13" t="str">
        <f t="shared" si="36"/>
        <v>#REF!</v>
      </c>
      <c r="CH11" s="13" t="str">
        <f t="shared" si="37"/>
        <v>#REF!</v>
      </c>
      <c r="CI11" s="13" t="str">
        <f t="shared" si="38"/>
        <v>#REF!</v>
      </c>
      <c r="CJ11" s="13" t="str">
        <f t="shared" si="39"/>
        <v>#REF!</v>
      </c>
      <c r="CK11" s="13" t="str">
        <f t="shared" si="40"/>
        <v>#REF!</v>
      </c>
      <c r="CL11" s="13" t="str">
        <f t="shared" si="41"/>
        <v>#REF!</v>
      </c>
      <c r="CM11" s="13" t="str">
        <f t="shared" si="42"/>
        <v>#REF!</v>
      </c>
      <c r="CN11" s="13" t="str">
        <f t="shared" si="43"/>
        <v>#REF!</v>
      </c>
      <c r="CO11" s="13" t="str">
        <f t="shared" si="44"/>
        <v>#REF!</v>
      </c>
      <c r="CP11" s="13" t="str">
        <f t="shared" si="45"/>
        <v>#REF!</v>
      </c>
      <c r="CQ11" s="13" t="str">
        <f t="shared" si="46"/>
        <v>#REF!</v>
      </c>
      <c r="CR11" s="13" t="str">
        <f t="shared" si="47"/>
        <v>#REF!</v>
      </c>
      <c r="CS11" s="13" t="str">
        <f t="shared" si="48"/>
        <v>#REF!</v>
      </c>
      <c r="CT11" s="13" t="str">
        <f t="shared" si="49"/>
        <v>#REF!</v>
      </c>
      <c r="CU11" s="13" t="str">
        <f t="shared" si="50"/>
        <v>#REF!</v>
      </c>
      <c r="CV11" s="13" t="str">
        <f t="shared" si="51"/>
        <v>#REF!</v>
      </c>
      <c r="CW11" s="13" t="str">
        <f t="shared" si="52"/>
        <v>#REF!</v>
      </c>
    </row>
    <row r="12">
      <c r="A12" s="14" t="s">
        <v>126</v>
      </c>
      <c r="B12" s="5">
        <v>0.0</v>
      </c>
      <c r="C12" s="5">
        <v>0.0</v>
      </c>
      <c r="D12" s="5">
        <v>1.0</v>
      </c>
      <c r="E12" s="5">
        <v>1.0</v>
      </c>
      <c r="F12" s="5">
        <v>0.0</v>
      </c>
      <c r="S12" s="5">
        <v>150.0</v>
      </c>
      <c r="T12" s="5">
        <v>2000.0</v>
      </c>
      <c r="W12" s="5">
        <v>300.0</v>
      </c>
      <c r="X12" s="5">
        <v>6000.0</v>
      </c>
      <c r="Y12" s="5">
        <v>120.0</v>
      </c>
      <c r="Z12" s="5">
        <v>2500.0</v>
      </c>
      <c r="AA12" s="5">
        <v>100.0</v>
      </c>
      <c r="AB12" s="5">
        <v>3000.0</v>
      </c>
      <c r="AU12" s="5" t="s">
        <v>56</v>
      </c>
      <c r="AV12" s="3" t="s">
        <v>127</v>
      </c>
      <c r="AW12" s="3" t="s">
        <v>127</v>
      </c>
      <c r="AX12" s="11" t="str">
        <f t="shared" si="1"/>
        <v>#REF!</v>
      </c>
      <c r="AY12" s="11" t="str">
        <f t="shared" si="2"/>
        <v>#REF!</v>
      </c>
      <c r="AZ12" s="11" t="str">
        <f t="shared" si="3"/>
        <v>#REF!</v>
      </c>
      <c r="BA12" s="11" t="str">
        <f t="shared" si="4"/>
        <v>#REF!</v>
      </c>
      <c r="BB12" s="11" t="str">
        <f t="shared" si="5"/>
        <v>#REF!</v>
      </c>
      <c r="BC12" s="11" t="str">
        <f t="shared" si="6"/>
        <v>#REF!</v>
      </c>
      <c r="BD12" s="11" t="str">
        <f t="shared" si="7"/>
        <v>#REF!</v>
      </c>
      <c r="BE12" s="11" t="str">
        <f t="shared" si="8"/>
        <v>#REF!</v>
      </c>
      <c r="BF12" s="11" t="str">
        <f t="shared" si="9"/>
        <v>#REF!</v>
      </c>
      <c r="BG12" s="11" t="str">
        <f t="shared" si="10"/>
        <v>#REF!</v>
      </c>
      <c r="BH12" s="11" t="str">
        <f t="shared" si="11"/>
        <v>#REF!</v>
      </c>
      <c r="BI12" s="11" t="str">
        <f t="shared" si="12"/>
        <v>#REF!</v>
      </c>
      <c r="BJ12" s="11" t="str">
        <f t="shared" si="13"/>
        <v>#REF!</v>
      </c>
      <c r="BK12" s="11" t="str">
        <f t="shared" si="14"/>
        <v>#REF!</v>
      </c>
      <c r="BL12" s="11" t="str">
        <f t="shared" si="15"/>
        <v>#REF!</v>
      </c>
      <c r="BM12" s="11" t="str">
        <f t="shared" si="16"/>
        <v>#REF!</v>
      </c>
      <c r="BN12" s="11" t="str">
        <f t="shared" si="17"/>
        <v>#REF!</v>
      </c>
      <c r="BO12" s="11" t="str">
        <f t="shared" si="18"/>
        <v>#REF!</v>
      </c>
      <c r="BP12" s="11" t="str">
        <f t="shared" si="19"/>
        <v>#REF!</v>
      </c>
      <c r="BQ12" s="11" t="str">
        <f t="shared" si="20"/>
        <v>#REF!</v>
      </c>
      <c r="BR12" s="11" t="str">
        <f t="shared" si="21"/>
        <v>#REF!</v>
      </c>
      <c r="BS12" s="12" t="str">
        <f t="shared" si="22"/>
        <v>#REF!</v>
      </c>
      <c r="BT12" s="12" t="str">
        <f t="shared" si="23"/>
        <v>#REF!</v>
      </c>
      <c r="BU12" s="12" t="str">
        <f t="shared" si="24"/>
        <v>#REF!</v>
      </c>
      <c r="BV12" s="12" t="str">
        <f t="shared" si="25"/>
        <v>#REF!</v>
      </c>
      <c r="BW12" s="12" t="str">
        <f t="shared" si="26"/>
        <v>#REF!</v>
      </c>
      <c r="BX12" s="11" t="str">
        <f t="shared" si="27"/>
        <v>#REF!</v>
      </c>
      <c r="BY12" s="11" t="str">
        <f t="shared" si="28"/>
        <v>#REF!</v>
      </c>
      <c r="BZ12" s="11" t="str">
        <f t="shared" si="29"/>
        <v>#REF!</v>
      </c>
      <c r="CA12" s="11" t="str">
        <f t="shared" si="30"/>
        <v>#REF!</v>
      </c>
      <c r="CB12" s="11" t="str">
        <f t="shared" si="31"/>
        <v>#REF!</v>
      </c>
      <c r="CC12" s="11" t="str">
        <f t="shared" si="32"/>
        <v>#REF!</v>
      </c>
      <c r="CD12" s="13" t="str">
        <f t="shared" si="33"/>
        <v>#REF!</v>
      </c>
      <c r="CE12" s="13" t="str">
        <f t="shared" si="34"/>
        <v>#REF!</v>
      </c>
      <c r="CF12" s="13" t="str">
        <f t="shared" si="35"/>
        <v>#REF!</v>
      </c>
      <c r="CG12" s="13" t="str">
        <f t="shared" si="36"/>
        <v>#REF!</v>
      </c>
      <c r="CH12" s="13" t="str">
        <f t="shared" si="37"/>
        <v>#REF!</v>
      </c>
      <c r="CI12" s="13" t="str">
        <f t="shared" si="38"/>
        <v>#REF!</v>
      </c>
      <c r="CJ12" s="13" t="str">
        <f t="shared" si="39"/>
        <v>#REF!</v>
      </c>
      <c r="CK12" s="13" t="str">
        <f t="shared" si="40"/>
        <v>#REF!</v>
      </c>
      <c r="CL12" s="13" t="str">
        <f t="shared" si="41"/>
        <v>#REF!</v>
      </c>
      <c r="CM12" s="13" t="str">
        <f t="shared" si="42"/>
        <v>#REF!</v>
      </c>
      <c r="CN12" s="13" t="str">
        <f t="shared" si="43"/>
        <v>#REF!</v>
      </c>
      <c r="CO12" s="13" t="str">
        <f t="shared" si="44"/>
        <v>#REF!</v>
      </c>
      <c r="CP12" s="13" t="str">
        <f t="shared" si="45"/>
        <v>#REF!</v>
      </c>
      <c r="CQ12" s="13" t="str">
        <f t="shared" si="46"/>
        <v>#REF!</v>
      </c>
      <c r="CR12" s="13" t="str">
        <f t="shared" si="47"/>
        <v>#REF!</v>
      </c>
      <c r="CS12" s="13" t="str">
        <f t="shared" si="48"/>
        <v>#REF!</v>
      </c>
      <c r="CT12" s="13" t="str">
        <f t="shared" si="49"/>
        <v>#REF!</v>
      </c>
      <c r="CU12" s="13" t="str">
        <f t="shared" si="50"/>
        <v>#REF!</v>
      </c>
      <c r="CV12" s="13" t="str">
        <f t="shared" si="51"/>
        <v>#REF!</v>
      </c>
      <c r="CW12" s="13" t="str">
        <f t="shared" si="52"/>
        <v>#REF!</v>
      </c>
    </row>
    <row r="13">
      <c r="A13" s="5" t="s">
        <v>128</v>
      </c>
      <c r="B13" s="5">
        <v>0.0</v>
      </c>
      <c r="C13" s="5">
        <v>0.0</v>
      </c>
      <c r="D13" s="5">
        <v>0.0</v>
      </c>
      <c r="E13" s="5">
        <v>1.0</v>
      </c>
      <c r="F13" s="5">
        <v>0.0</v>
      </c>
      <c r="U13" s="5">
        <v>40.0</v>
      </c>
      <c r="V13" s="5">
        <v>6000.0</v>
      </c>
      <c r="Y13" s="5">
        <v>250.0</v>
      </c>
      <c r="Z13" s="5">
        <v>5000.0</v>
      </c>
      <c r="AU13" s="5" t="s">
        <v>49</v>
      </c>
      <c r="AV13" s="5" t="s">
        <v>54</v>
      </c>
      <c r="AW13" s="5" t="s">
        <v>119</v>
      </c>
      <c r="AX13" s="11" t="str">
        <f t="shared" si="1"/>
        <v>#REF!</v>
      </c>
      <c r="AY13" s="11" t="str">
        <f t="shared" si="2"/>
        <v>#REF!</v>
      </c>
      <c r="AZ13" s="11" t="str">
        <f t="shared" si="3"/>
        <v>#REF!</v>
      </c>
      <c r="BA13" s="11" t="str">
        <f t="shared" si="4"/>
        <v>#REF!</v>
      </c>
      <c r="BB13" s="11" t="str">
        <f t="shared" si="5"/>
        <v>#REF!</v>
      </c>
      <c r="BC13" s="11" t="str">
        <f t="shared" si="6"/>
        <v>#REF!</v>
      </c>
      <c r="BD13" s="11" t="str">
        <f t="shared" si="7"/>
        <v>#REF!</v>
      </c>
      <c r="BE13" s="11" t="str">
        <f t="shared" si="8"/>
        <v>#REF!</v>
      </c>
      <c r="BF13" s="11" t="str">
        <f t="shared" si="9"/>
        <v>#REF!</v>
      </c>
      <c r="BG13" s="11" t="str">
        <f t="shared" si="10"/>
        <v>#REF!</v>
      </c>
      <c r="BH13" s="11" t="str">
        <f t="shared" si="11"/>
        <v>#REF!</v>
      </c>
      <c r="BI13" s="11" t="str">
        <f t="shared" si="12"/>
        <v>#REF!</v>
      </c>
      <c r="BJ13" s="11" t="str">
        <f t="shared" si="13"/>
        <v>#REF!</v>
      </c>
      <c r="BK13" s="11" t="str">
        <f t="shared" si="14"/>
        <v>#REF!</v>
      </c>
      <c r="BL13" s="11" t="str">
        <f t="shared" si="15"/>
        <v>#REF!</v>
      </c>
      <c r="BM13" s="11" t="str">
        <f t="shared" si="16"/>
        <v>#REF!</v>
      </c>
      <c r="BN13" s="11" t="str">
        <f t="shared" si="17"/>
        <v>#REF!</v>
      </c>
      <c r="BO13" s="11" t="str">
        <f t="shared" si="18"/>
        <v>#REF!</v>
      </c>
      <c r="BP13" s="11" t="str">
        <f t="shared" si="19"/>
        <v>#REF!</v>
      </c>
      <c r="BQ13" s="11" t="str">
        <f t="shared" si="20"/>
        <v>#REF!</v>
      </c>
      <c r="BR13" s="11" t="str">
        <f t="shared" si="21"/>
        <v>#REF!</v>
      </c>
      <c r="BS13" s="12" t="str">
        <f t="shared" si="22"/>
        <v>#REF!</v>
      </c>
      <c r="BT13" s="12" t="str">
        <f t="shared" si="23"/>
        <v>#REF!</v>
      </c>
      <c r="BU13" s="12" t="str">
        <f t="shared" si="24"/>
        <v>#REF!</v>
      </c>
      <c r="BV13" s="12" t="str">
        <f t="shared" si="25"/>
        <v>#REF!</v>
      </c>
      <c r="BW13" s="12" t="str">
        <f t="shared" si="26"/>
        <v>#REF!</v>
      </c>
      <c r="BX13" s="11" t="str">
        <f t="shared" si="27"/>
        <v>#REF!</v>
      </c>
      <c r="BY13" s="11" t="str">
        <f t="shared" si="28"/>
        <v>#REF!</v>
      </c>
      <c r="BZ13" s="11" t="str">
        <f t="shared" si="29"/>
        <v>#REF!</v>
      </c>
      <c r="CA13" s="11" t="str">
        <f t="shared" si="30"/>
        <v>#REF!</v>
      </c>
      <c r="CB13" s="11" t="str">
        <f t="shared" si="31"/>
        <v>#REF!</v>
      </c>
      <c r="CC13" s="11" t="str">
        <f t="shared" si="32"/>
        <v>#REF!</v>
      </c>
      <c r="CD13" s="13" t="str">
        <f t="shared" si="33"/>
        <v>#REF!</v>
      </c>
      <c r="CE13" s="13" t="str">
        <f t="shared" si="34"/>
        <v>#REF!</v>
      </c>
      <c r="CF13" s="13" t="str">
        <f t="shared" si="35"/>
        <v>#REF!</v>
      </c>
      <c r="CG13" s="13" t="str">
        <f t="shared" si="36"/>
        <v>#REF!</v>
      </c>
      <c r="CH13" s="13" t="str">
        <f t="shared" si="37"/>
        <v>#REF!</v>
      </c>
      <c r="CI13" s="13" t="str">
        <f t="shared" si="38"/>
        <v>#REF!</v>
      </c>
      <c r="CJ13" s="13" t="str">
        <f t="shared" si="39"/>
        <v>#REF!</v>
      </c>
      <c r="CK13" s="13" t="str">
        <f t="shared" si="40"/>
        <v>#REF!</v>
      </c>
      <c r="CL13" s="13" t="str">
        <f t="shared" si="41"/>
        <v>#REF!</v>
      </c>
      <c r="CM13" s="13" t="str">
        <f t="shared" si="42"/>
        <v>#REF!</v>
      </c>
      <c r="CN13" s="13" t="str">
        <f t="shared" si="43"/>
        <v>#REF!</v>
      </c>
      <c r="CO13" s="13" t="str">
        <f t="shared" si="44"/>
        <v>#REF!</v>
      </c>
      <c r="CP13" s="13" t="str">
        <f t="shared" si="45"/>
        <v>#REF!</v>
      </c>
      <c r="CQ13" s="13" t="str">
        <f t="shared" si="46"/>
        <v>#REF!</v>
      </c>
      <c r="CR13" s="13" t="str">
        <f t="shared" si="47"/>
        <v>#REF!</v>
      </c>
      <c r="CS13" s="13" t="str">
        <f t="shared" si="48"/>
        <v>#REF!</v>
      </c>
      <c r="CT13" s="13" t="str">
        <f t="shared" si="49"/>
        <v>#REF!</v>
      </c>
      <c r="CU13" s="13" t="str">
        <f t="shared" si="50"/>
        <v>#REF!</v>
      </c>
      <c r="CV13" s="13" t="str">
        <f t="shared" si="51"/>
        <v>#REF!</v>
      </c>
      <c r="CW13" s="13" t="str">
        <f t="shared" si="52"/>
        <v>#REF!</v>
      </c>
    </row>
    <row r="14">
      <c r="A14" s="5" t="s">
        <v>129</v>
      </c>
      <c r="B14" s="5">
        <v>0.0</v>
      </c>
      <c r="C14" s="5">
        <v>0.0</v>
      </c>
      <c r="D14" s="5">
        <v>0.0</v>
      </c>
      <c r="E14" s="5">
        <v>1.0</v>
      </c>
      <c r="F14" s="5">
        <v>1.0</v>
      </c>
      <c r="W14" s="5">
        <v>100.0</v>
      </c>
      <c r="X14" s="5">
        <v>8000.0</v>
      </c>
      <c r="AM14" s="5">
        <v>30.0</v>
      </c>
      <c r="AN14" s="5">
        <v>3500.0</v>
      </c>
      <c r="AQ14" s="5">
        <v>20.0</v>
      </c>
      <c r="AR14" s="5">
        <v>4500.0</v>
      </c>
      <c r="AU14" s="5" t="s">
        <v>53</v>
      </c>
      <c r="AV14" s="5" t="s">
        <v>52</v>
      </c>
      <c r="AW14" s="5" t="s">
        <v>113</v>
      </c>
      <c r="AX14" s="11" t="str">
        <f t="shared" si="1"/>
        <v>#REF!</v>
      </c>
      <c r="AY14" s="11" t="str">
        <f t="shared" si="2"/>
        <v>#REF!</v>
      </c>
      <c r="AZ14" s="11" t="str">
        <f t="shared" si="3"/>
        <v>#REF!</v>
      </c>
      <c r="BA14" s="11" t="str">
        <f t="shared" si="4"/>
        <v>#REF!</v>
      </c>
      <c r="BB14" s="11" t="str">
        <f t="shared" si="5"/>
        <v>#REF!</v>
      </c>
      <c r="BC14" s="11" t="str">
        <f t="shared" si="6"/>
        <v>#REF!</v>
      </c>
      <c r="BD14" s="11" t="str">
        <f t="shared" si="7"/>
        <v>#REF!</v>
      </c>
      <c r="BE14" s="11" t="str">
        <f t="shared" si="8"/>
        <v>#REF!</v>
      </c>
      <c r="BF14" s="11" t="str">
        <f t="shared" si="9"/>
        <v>#REF!</v>
      </c>
      <c r="BG14" s="11" t="str">
        <f t="shared" si="10"/>
        <v>#REF!</v>
      </c>
      <c r="BH14" s="11" t="str">
        <f t="shared" si="11"/>
        <v>#REF!</v>
      </c>
      <c r="BI14" s="11" t="str">
        <f t="shared" si="12"/>
        <v>#REF!</v>
      </c>
      <c r="BJ14" s="11" t="str">
        <f t="shared" si="13"/>
        <v>#REF!</v>
      </c>
      <c r="BK14" s="11" t="str">
        <f t="shared" si="14"/>
        <v>#REF!</v>
      </c>
      <c r="BL14" s="11" t="str">
        <f t="shared" si="15"/>
        <v>#REF!</v>
      </c>
      <c r="BM14" s="11" t="str">
        <f t="shared" si="16"/>
        <v>#REF!</v>
      </c>
      <c r="BN14" s="11" t="str">
        <f t="shared" si="17"/>
        <v>#REF!</v>
      </c>
      <c r="BO14" s="11" t="str">
        <f t="shared" si="18"/>
        <v>#REF!</v>
      </c>
      <c r="BP14" s="11" t="str">
        <f t="shared" si="19"/>
        <v>#REF!</v>
      </c>
      <c r="BQ14" s="11" t="str">
        <f t="shared" si="20"/>
        <v>#REF!</v>
      </c>
      <c r="BR14" s="11" t="str">
        <f t="shared" si="21"/>
        <v>#REF!</v>
      </c>
      <c r="BS14" s="12" t="str">
        <f t="shared" si="22"/>
        <v>#REF!</v>
      </c>
      <c r="BT14" s="12" t="str">
        <f t="shared" si="23"/>
        <v>#REF!</v>
      </c>
      <c r="BU14" s="12" t="str">
        <f t="shared" si="24"/>
        <v>#REF!</v>
      </c>
      <c r="BV14" s="12" t="str">
        <f t="shared" si="25"/>
        <v>#REF!</v>
      </c>
      <c r="BW14" s="12" t="str">
        <f t="shared" si="26"/>
        <v>#REF!</v>
      </c>
      <c r="BX14" s="11" t="str">
        <f t="shared" si="27"/>
        <v>#REF!</v>
      </c>
      <c r="BY14" s="11" t="str">
        <f t="shared" si="28"/>
        <v>#REF!</v>
      </c>
      <c r="BZ14" s="11" t="str">
        <f t="shared" si="29"/>
        <v>#REF!</v>
      </c>
      <c r="CA14" s="11" t="str">
        <f t="shared" si="30"/>
        <v>#REF!</v>
      </c>
      <c r="CB14" s="11" t="str">
        <f t="shared" si="31"/>
        <v>#REF!</v>
      </c>
      <c r="CC14" s="11" t="str">
        <f t="shared" si="32"/>
        <v>#REF!</v>
      </c>
      <c r="CD14" s="13" t="str">
        <f t="shared" si="33"/>
        <v>#REF!</v>
      </c>
      <c r="CE14" s="13" t="str">
        <f t="shared" si="34"/>
        <v>#REF!</v>
      </c>
      <c r="CF14" s="13" t="str">
        <f t="shared" si="35"/>
        <v>#REF!</v>
      </c>
      <c r="CG14" s="13" t="str">
        <f t="shared" si="36"/>
        <v>#REF!</v>
      </c>
      <c r="CH14" s="13" t="str">
        <f t="shared" si="37"/>
        <v>#REF!</v>
      </c>
      <c r="CI14" s="13" t="str">
        <f t="shared" si="38"/>
        <v>#REF!</v>
      </c>
      <c r="CJ14" s="13" t="str">
        <f t="shared" si="39"/>
        <v>#REF!</v>
      </c>
      <c r="CK14" s="13" t="str">
        <f t="shared" si="40"/>
        <v>#REF!</v>
      </c>
      <c r="CL14" s="13" t="str">
        <f t="shared" si="41"/>
        <v>#REF!</v>
      </c>
      <c r="CM14" s="13" t="str">
        <f t="shared" si="42"/>
        <v>#REF!</v>
      </c>
      <c r="CN14" s="13" t="str">
        <f t="shared" si="43"/>
        <v>#REF!</v>
      </c>
      <c r="CO14" s="13" t="str">
        <f t="shared" si="44"/>
        <v>#REF!</v>
      </c>
      <c r="CP14" s="13" t="str">
        <f t="shared" si="45"/>
        <v>#REF!</v>
      </c>
      <c r="CQ14" s="13" t="str">
        <f t="shared" si="46"/>
        <v>#REF!</v>
      </c>
      <c r="CR14" s="13" t="str">
        <f t="shared" si="47"/>
        <v>#REF!</v>
      </c>
      <c r="CS14" s="13" t="str">
        <f t="shared" si="48"/>
        <v>#REF!</v>
      </c>
      <c r="CT14" s="13" t="str">
        <f t="shared" si="49"/>
        <v>#REF!</v>
      </c>
      <c r="CU14" s="13" t="str">
        <f t="shared" si="50"/>
        <v>#REF!</v>
      </c>
      <c r="CV14" s="13" t="str">
        <f t="shared" si="51"/>
        <v>#REF!</v>
      </c>
      <c r="CW14" s="13" t="str">
        <f t="shared" si="52"/>
        <v>#REF!</v>
      </c>
    </row>
    <row r="15">
      <c r="A15" s="5" t="s">
        <v>130</v>
      </c>
      <c r="B15" s="5">
        <v>1.0</v>
      </c>
      <c r="C15" s="5">
        <v>0.0</v>
      </c>
      <c r="D15" s="5">
        <v>0.0</v>
      </c>
      <c r="E15" s="5">
        <v>0.0</v>
      </c>
      <c r="F15" s="5">
        <v>0.0</v>
      </c>
      <c r="G15" s="5">
        <v>1000.0</v>
      </c>
      <c r="H15" s="5">
        <v>3500.0</v>
      </c>
      <c r="AU15" s="5" t="s">
        <v>51</v>
      </c>
      <c r="AV15" s="5" t="s">
        <v>55</v>
      </c>
      <c r="AW15" s="5" t="s">
        <v>113</v>
      </c>
      <c r="AX15" s="11" t="str">
        <f t="shared" si="1"/>
        <v>#REF!</v>
      </c>
      <c r="AY15" s="11" t="str">
        <f t="shared" si="2"/>
        <v>#REF!</v>
      </c>
      <c r="AZ15" s="11" t="str">
        <f t="shared" si="3"/>
        <v>#REF!</v>
      </c>
      <c r="BA15" s="11" t="str">
        <f t="shared" si="4"/>
        <v>#REF!</v>
      </c>
      <c r="BB15" s="11" t="str">
        <f t="shared" si="5"/>
        <v>#REF!</v>
      </c>
      <c r="BC15" s="11" t="str">
        <f t="shared" si="6"/>
        <v>#REF!</v>
      </c>
      <c r="BD15" s="11" t="str">
        <f t="shared" si="7"/>
        <v>#REF!</v>
      </c>
      <c r="BE15" s="11" t="str">
        <f t="shared" si="8"/>
        <v>#REF!</v>
      </c>
      <c r="BF15" s="11" t="str">
        <f t="shared" si="9"/>
        <v>#REF!</v>
      </c>
      <c r="BG15" s="11" t="str">
        <f t="shared" si="10"/>
        <v>#REF!</v>
      </c>
      <c r="BH15" s="11" t="str">
        <f t="shared" si="11"/>
        <v>#REF!</v>
      </c>
      <c r="BI15" s="11" t="str">
        <f t="shared" si="12"/>
        <v>#REF!</v>
      </c>
      <c r="BJ15" s="11" t="str">
        <f t="shared" si="13"/>
        <v>#REF!</v>
      </c>
      <c r="BK15" s="11" t="str">
        <f t="shared" si="14"/>
        <v>#REF!</v>
      </c>
      <c r="BL15" s="11" t="str">
        <f t="shared" si="15"/>
        <v>#REF!</v>
      </c>
      <c r="BM15" s="11" t="str">
        <f t="shared" si="16"/>
        <v>#REF!</v>
      </c>
      <c r="BN15" s="11" t="str">
        <f t="shared" si="17"/>
        <v>#REF!</v>
      </c>
      <c r="BO15" s="11" t="str">
        <f t="shared" si="18"/>
        <v>#REF!</v>
      </c>
      <c r="BP15" s="11" t="str">
        <f t="shared" si="19"/>
        <v>#REF!</v>
      </c>
      <c r="BQ15" s="11" t="str">
        <f t="shared" si="20"/>
        <v>#REF!</v>
      </c>
      <c r="BR15" s="11" t="str">
        <f t="shared" si="21"/>
        <v>#REF!</v>
      </c>
      <c r="BS15" s="12" t="str">
        <f t="shared" si="22"/>
        <v>#REF!</v>
      </c>
      <c r="BT15" s="12" t="str">
        <f t="shared" si="23"/>
        <v>#REF!</v>
      </c>
      <c r="BU15" s="12" t="str">
        <f t="shared" si="24"/>
        <v>#REF!</v>
      </c>
      <c r="BV15" s="12" t="str">
        <f t="shared" si="25"/>
        <v>#REF!</v>
      </c>
      <c r="BW15" s="12" t="str">
        <f t="shared" si="26"/>
        <v>#REF!</v>
      </c>
      <c r="BX15" s="11" t="str">
        <f t="shared" si="27"/>
        <v>#REF!</v>
      </c>
      <c r="BY15" s="11" t="str">
        <f t="shared" si="28"/>
        <v>#REF!</v>
      </c>
      <c r="BZ15" s="11" t="str">
        <f t="shared" si="29"/>
        <v>#REF!</v>
      </c>
      <c r="CA15" s="11" t="str">
        <f t="shared" si="30"/>
        <v>#REF!</v>
      </c>
      <c r="CB15" s="11" t="str">
        <f t="shared" si="31"/>
        <v>#REF!</v>
      </c>
      <c r="CC15" s="11" t="str">
        <f t="shared" si="32"/>
        <v>#REF!</v>
      </c>
      <c r="CD15" s="13" t="str">
        <f t="shared" si="33"/>
        <v>#REF!</v>
      </c>
      <c r="CE15" s="13" t="str">
        <f t="shared" si="34"/>
        <v>#REF!</v>
      </c>
      <c r="CF15" s="13" t="str">
        <f t="shared" si="35"/>
        <v>#REF!</v>
      </c>
      <c r="CG15" s="13" t="str">
        <f t="shared" si="36"/>
        <v>#REF!</v>
      </c>
      <c r="CH15" s="13" t="str">
        <f t="shared" si="37"/>
        <v>#REF!</v>
      </c>
      <c r="CI15" s="13" t="str">
        <f t="shared" si="38"/>
        <v>#REF!</v>
      </c>
      <c r="CJ15" s="13" t="str">
        <f t="shared" si="39"/>
        <v>#REF!</v>
      </c>
      <c r="CK15" s="13" t="str">
        <f t="shared" si="40"/>
        <v>#REF!</v>
      </c>
      <c r="CL15" s="13" t="str">
        <f t="shared" si="41"/>
        <v>#REF!</v>
      </c>
      <c r="CM15" s="13" t="str">
        <f t="shared" si="42"/>
        <v>#REF!</v>
      </c>
      <c r="CN15" s="13" t="str">
        <f t="shared" si="43"/>
        <v>#REF!</v>
      </c>
      <c r="CO15" s="13" t="str">
        <f t="shared" si="44"/>
        <v>#REF!</v>
      </c>
      <c r="CP15" s="13" t="str">
        <f t="shared" si="45"/>
        <v>#REF!</v>
      </c>
      <c r="CQ15" s="13" t="str">
        <f t="shared" si="46"/>
        <v>#REF!</v>
      </c>
      <c r="CR15" s="13" t="str">
        <f t="shared" si="47"/>
        <v>#REF!</v>
      </c>
      <c r="CS15" s="13" t="str">
        <f t="shared" si="48"/>
        <v>#REF!</v>
      </c>
      <c r="CT15" s="13" t="str">
        <f t="shared" si="49"/>
        <v>#REF!</v>
      </c>
      <c r="CU15" s="13" t="str">
        <f t="shared" si="50"/>
        <v>#REF!</v>
      </c>
      <c r="CV15" s="13" t="str">
        <f t="shared" si="51"/>
        <v>#REF!</v>
      </c>
      <c r="CW15" s="13" t="str">
        <f t="shared" si="52"/>
        <v>#REF!</v>
      </c>
    </row>
    <row r="16">
      <c r="A16" s="5" t="s">
        <v>131</v>
      </c>
      <c r="B16" s="5">
        <v>1.0</v>
      </c>
      <c r="C16" s="5">
        <v>0.0</v>
      </c>
      <c r="D16" s="5">
        <v>0.0</v>
      </c>
      <c r="E16" s="5">
        <v>0.0</v>
      </c>
      <c r="F16" s="5">
        <v>0.0</v>
      </c>
      <c r="G16" s="5">
        <v>1500.0</v>
      </c>
      <c r="H16" s="5">
        <v>3500.0</v>
      </c>
      <c r="AU16" s="5" t="s">
        <v>56</v>
      </c>
      <c r="AV16" s="5" t="s">
        <v>54</v>
      </c>
      <c r="AW16" s="5" t="s">
        <v>113</v>
      </c>
      <c r="AX16" s="11" t="str">
        <f t="shared" si="1"/>
        <v>#REF!</v>
      </c>
      <c r="AY16" s="11" t="str">
        <f t="shared" si="2"/>
        <v>#REF!</v>
      </c>
      <c r="AZ16" s="11" t="str">
        <f t="shared" si="3"/>
        <v>#REF!</v>
      </c>
      <c r="BA16" s="11" t="str">
        <f t="shared" si="4"/>
        <v>#REF!</v>
      </c>
      <c r="BB16" s="11" t="str">
        <f t="shared" si="5"/>
        <v>#REF!</v>
      </c>
      <c r="BC16" s="11" t="str">
        <f t="shared" si="6"/>
        <v>#REF!</v>
      </c>
      <c r="BD16" s="11" t="str">
        <f t="shared" si="7"/>
        <v>#REF!</v>
      </c>
      <c r="BE16" s="11" t="str">
        <f t="shared" si="8"/>
        <v>#REF!</v>
      </c>
      <c r="BF16" s="11" t="str">
        <f t="shared" si="9"/>
        <v>#REF!</v>
      </c>
      <c r="BG16" s="11" t="str">
        <f t="shared" si="10"/>
        <v>#REF!</v>
      </c>
      <c r="BH16" s="11" t="str">
        <f t="shared" si="11"/>
        <v>#REF!</v>
      </c>
      <c r="BI16" s="11" t="str">
        <f t="shared" si="12"/>
        <v>#REF!</v>
      </c>
      <c r="BJ16" s="11" t="str">
        <f t="shared" si="13"/>
        <v>#REF!</v>
      </c>
      <c r="BK16" s="11" t="str">
        <f t="shared" si="14"/>
        <v>#REF!</v>
      </c>
      <c r="BL16" s="11" t="str">
        <f t="shared" si="15"/>
        <v>#REF!</v>
      </c>
      <c r="BM16" s="11" t="str">
        <f t="shared" si="16"/>
        <v>#REF!</v>
      </c>
      <c r="BN16" s="11" t="str">
        <f t="shared" si="17"/>
        <v>#REF!</v>
      </c>
      <c r="BO16" s="11" t="str">
        <f t="shared" si="18"/>
        <v>#REF!</v>
      </c>
      <c r="BP16" s="11" t="str">
        <f t="shared" si="19"/>
        <v>#REF!</v>
      </c>
      <c r="BQ16" s="11" t="str">
        <f t="shared" si="20"/>
        <v>#REF!</v>
      </c>
      <c r="BR16" s="11" t="str">
        <f t="shared" si="21"/>
        <v>#REF!</v>
      </c>
      <c r="BS16" s="12" t="str">
        <f t="shared" si="22"/>
        <v>#REF!</v>
      </c>
      <c r="BT16" s="12" t="str">
        <f t="shared" si="23"/>
        <v>#REF!</v>
      </c>
      <c r="BU16" s="12" t="str">
        <f t="shared" si="24"/>
        <v>#REF!</v>
      </c>
      <c r="BV16" s="12" t="str">
        <f t="shared" si="25"/>
        <v>#REF!</v>
      </c>
      <c r="BW16" s="12" t="str">
        <f t="shared" si="26"/>
        <v>#REF!</v>
      </c>
      <c r="BX16" s="11" t="str">
        <f t="shared" si="27"/>
        <v>#REF!</v>
      </c>
      <c r="BY16" s="11" t="str">
        <f t="shared" si="28"/>
        <v>#REF!</v>
      </c>
      <c r="BZ16" s="11" t="str">
        <f t="shared" si="29"/>
        <v>#REF!</v>
      </c>
      <c r="CA16" s="11" t="str">
        <f t="shared" si="30"/>
        <v>#REF!</v>
      </c>
      <c r="CB16" s="11" t="str">
        <f t="shared" si="31"/>
        <v>#REF!</v>
      </c>
      <c r="CC16" s="11" t="str">
        <f t="shared" si="32"/>
        <v>#REF!</v>
      </c>
      <c r="CD16" s="13" t="str">
        <f t="shared" si="33"/>
        <v>#REF!</v>
      </c>
      <c r="CE16" s="13" t="str">
        <f t="shared" si="34"/>
        <v>#REF!</v>
      </c>
      <c r="CF16" s="13" t="str">
        <f t="shared" si="35"/>
        <v>#REF!</v>
      </c>
      <c r="CG16" s="13" t="str">
        <f t="shared" si="36"/>
        <v>#REF!</v>
      </c>
      <c r="CH16" s="13" t="str">
        <f t="shared" si="37"/>
        <v>#REF!</v>
      </c>
      <c r="CI16" s="13" t="str">
        <f t="shared" si="38"/>
        <v>#REF!</v>
      </c>
      <c r="CJ16" s="13" t="str">
        <f t="shared" si="39"/>
        <v>#REF!</v>
      </c>
      <c r="CK16" s="13" t="str">
        <f t="shared" si="40"/>
        <v>#REF!</v>
      </c>
      <c r="CL16" s="13" t="str">
        <f t="shared" si="41"/>
        <v>#REF!</v>
      </c>
      <c r="CM16" s="13" t="str">
        <f t="shared" si="42"/>
        <v>#REF!</v>
      </c>
      <c r="CN16" s="13" t="str">
        <f t="shared" si="43"/>
        <v>#REF!</v>
      </c>
      <c r="CO16" s="13" t="str">
        <f t="shared" si="44"/>
        <v>#REF!</v>
      </c>
      <c r="CP16" s="13" t="str">
        <f t="shared" si="45"/>
        <v>#REF!</v>
      </c>
      <c r="CQ16" s="13" t="str">
        <f t="shared" si="46"/>
        <v>#REF!</v>
      </c>
      <c r="CR16" s="13" t="str">
        <f t="shared" si="47"/>
        <v>#REF!</v>
      </c>
      <c r="CS16" s="13" t="str">
        <f t="shared" si="48"/>
        <v>#REF!</v>
      </c>
      <c r="CT16" s="13" t="str">
        <f t="shared" si="49"/>
        <v>#REF!</v>
      </c>
      <c r="CU16" s="13" t="str">
        <f t="shared" si="50"/>
        <v>#REF!</v>
      </c>
      <c r="CV16" s="13" t="str">
        <f t="shared" si="51"/>
        <v>#REF!</v>
      </c>
      <c r="CW16" s="13" t="str">
        <f t="shared" si="52"/>
        <v>#REF!</v>
      </c>
    </row>
    <row r="17">
      <c r="A17" s="5" t="s">
        <v>132</v>
      </c>
      <c r="B17" s="5">
        <v>1.0</v>
      </c>
      <c r="C17" s="5">
        <v>0.0</v>
      </c>
      <c r="D17" s="5">
        <v>0.0</v>
      </c>
      <c r="E17" s="5">
        <v>0.0</v>
      </c>
      <c r="F17" s="5">
        <v>0.0</v>
      </c>
      <c r="G17" s="5">
        <v>1800.0</v>
      </c>
      <c r="H17" s="5">
        <v>3500.0</v>
      </c>
      <c r="AU17" s="5" t="s">
        <v>56</v>
      </c>
      <c r="AV17" s="5" t="s">
        <v>52</v>
      </c>
      <c r="AW17" s="5" t="s">
        <v>113</v>
      </c>
      <c r="AX17" s="11" t="str">
        <f t="shared" si="1"/>
        <v>#REF!</v>
      </c>
      <c r="AY17" s="11" t="str">
        <f t="shared" si="2"/>
        <v>#REF!</v>
      </c>
      <c r="AZ17" s="11" t="str">
        <f t="shared" si="3"/>
        <v>#REF!</v>
      </c>
      <c r="BA17" s="11" t="str">
        <f t="shared" si="4"/>
        <v>#REF!</v>
      </c>
      <c r="BB17" s="11" t="str">
        <f t="shared" si="5"/>
        <v>#REF!</v>
      </c>
      <c r="BC17" s="11" t="str">
        <f t="shared" si="6"/>
        <v>#REF!</v>
      </c>
      <c r="BD17" s="11" t="str">
        <f t="shared" si="7"/>
        <v>#REF!</v>
      </c>
      <c r="BE17" s="11" t="str">
        <f t="shared" si="8"/>
        <v>#REF!</v>
      </c>
      <c r="BF17" s="11" t="str">
        <f t="shared" si="9"/>
        <v>#REF!</v>
      </c>
      <c r="BG17" s="11" t="str">
        <f t="shared" si="10"/>
        <v>#REF!</v>
      </c>
      <c r="BH17" s="11" t="str">
        <f t="shared" si="11"/>
        <v>#REF!</v>
      </c>
      <c r="BI17" s="11" t="str">
        <f t="shared" si="12"/>
        <v>#REF!</v>
      </c>
      <c r="BJ17" s="11" t="str">
        <f t="shared" si="13"/>
        <v>#REF!</v>
      </c>
      <c r="BK17" s="11" t="str">
        <f t="shared" si="14"/>
        <v>#REF!</v>
      </c>
      <c r="BL17" s="11" t="str">
        <f t="shared" si="15"/>
        <v>#REF!</v>
      </c>
      <c r="BM17" s="11" t="str">
        <f t="shared" si="16"/>
        <v>#REF!</v>
      </c>
      <c r="BN17" s="11" t="str">
        <f t="shared" si="17"/>
        <v>#REF!</v>
      </c>
      <c r="BO17" s="11" t="str">
        <f t="shared" si="18"/>
        <v>#REF!</v>
      </c>
      <c r="BP17" s="11" t="str">
        <f t="shared" si="19"/>
        <v>#REF!</v>
      </c>
      <c r="BQ17" s="11" t="str">
        <f t="shared" si="20"/>
        <v>#REF!</v>
      </c>
      <c r="BR17" s="11" t="str">
        <f t="shared" si="21"/>
        <v>#REF!</v>
      </c>
      <c r="BS17" s="12" t="str">
        <f t="shared" si="22"/>
        <v>#REF!</v>
      </c>
      <c r="BT17" s="12" t="str">
        <f t="shared" si="23"/>
        <v>#REF!</v>
      </c>
      <c r="BU17" s="12" t="str">
        <f t="shared" si="24"/>
        <v>#REF!</v>
      </c>
      <c r="BV17" s="12" t="str">
        <f t="shared" si="25"/>
        <v>#REF!</v>
      </c>
      <c r="BW17" s="12" t="str">
        <f t="shared" si="26"/>
        <v>#REF!</v>
      </c>
      <c r="BX17" s="11" t="str">
        <f t="shared" si="27"/>
        <v>#REF!</v>
      </c>
      <c r="BY17" s="11" t="str">
        <f t="shared" si="28"/>
        <v>#REF!</v>
      </c>
      <c r="BZ17" s="11" t="str">
        <f t="shared" si="29"/>
        <v>#REF!</v>
      </c>
      <c r="CA17" s="11" t="str">
        <f t="shared" si="30"/>
        <v>#REF!</v>
      </c>
      <c r="CB17" s="11" t="str">
        <f t="shared" si="31"/>
        <v>#REF!</v>
      </c>
      <c r="CC17" s="11" t="str">
        <f t="shared" si="32"/>
        <v>#REF!</v>
      </c>
      <c r="CD17" s="13" t="str">
        <f t="shared" si="33"/>
        <v>#REF!</v>
      </c>
      <c r="CE17" s="13" t="str">
        <f t="shared" si="34"/>
        <v>#REF!</v>
      </c>
      <c r="CF17" s="13" t="str">
        <f t="shared" si="35"/>
        <v>#REF!</v>
      </c>
      <c r="CG17" s="13" t="str">
        <f t="shared" si="36"/>
        <v>#REF!</v>
      </c>
      <c r="CH17" s="13" t="str">
        <f t="shared" si="37"/>
        <v>#REF!</v>
      </c>
      <c r="CI17" s="13" t="str">
        <f t="shared" si="38"/>
        <v>#REF!</v>
      </c>
      <c r="CJ17" s="13" t="str">
        <f t="shared" si="39"/>
        <v>#REF!</v>
      </c>
      <c r="CK17" s="13" t="str">
        <f t="shared" si="40"/>
        <v>#REF!</v>
      </c>
      <c r="CL17" s="13" t="str">
        <f t="shared" si="41"/>
        <v>#REF!</v>
      </c>
      <c r="CM17" s="13" t="str">
        <f t="shared" si="42"/>
        <v>#REF!</v>
      </c>
      <c r="CN17" s="13" t="str">
        <f t="shared" si="43"/>
        <v>#REF!</v>
      </c>
      <c r="CO17" s="13" t="str">
        <f t="shared" si="44"/>
        <v>#REF!</v>
      </c>
      <c r="CP17" s="13" t="str">
        <f t="shared" si="45"/>
        <v>#REF!</v>
      </c>
      <c r="CQ17" s="13" t="str">
        <f t="shared" si="46"/>
        <v>#REF!</v>
      </c>
      <c r="CR17" s="13" t="str">
        <f t="shared" si="47"/>
        <v>#REF!</v>
      </c>
      <c r="CS17" s="13" t="str">
        <f t="shared" si="48"/>
        <v>#REF!</v>
      </c>
      <c r="CT17" s="13" t="str">
        <f t="shared" si="49"/>
        <v>#REF!</v>
      </c>
      <c r="CU17" s="13" t="str">
        <f t="shared" si="50"/>
        <v>#REF!</v>
      </c>
      <c r="CV17" s="13" t="str">
        <f t="shared" si="51"/>
        <v>#REF!</v>
      </c>
      <c r="CW17" s="13" t="str">
        <f t="shared" si="52"/>
        <v>#REF!</v>
      </c>
    </row>
    <row r="18">
      <c r="A18" s="5" t="s">
        <v>133</v>
      </c>
      <c r="B18" s="5">
        <v>1.0</v>
      </c>
      <c r="C18" s="5">
        <v>0.0</v>
      </c>
      <c r="D18" s="5">
        <v>0.0</v>
      </c>
      <c r="E18" s="5">
        <v>0.0</v>
      </c>
      <c r="F18" s="5">
        <v>0.0</v>
      </c>
      <c r="G18" s="5">
        <v>800.0</v>
      </c>
      <c r="H18" s="5">
        <v>4000.0</v>
      </c>
      <c r="AU18" s="5" t="s">
        <v>51</v>
      </c>
      <c r="AV18" s="5" t="s">
        <v>50</v>
      </c>
      <c r="AW18" s="5" t="s">
        <v>113</v>
      </c>
      <c r="AX18" s="11" t="str">
        <f t="shared" si="1"/>
        <v>#REF!</v>
      </c>
      <c r="AY18" s="11" t="str">
        <f t="shared" si="2"/>
        <v>#REF!</v>
      </c>
      <c r="AZ18" s="11" t="str">
        <f t="shared" si="3"/>
        <v>#REF!</v>
      </c>
      <c r="BA18" s="11" t="str">
        <f t="shared" si="4"/>
        <v>#REF!</v>
      </c>
      <c r="BB18" s="11" t="str">
        <f t="shared" si="5"/>
        <v>#REF!</v>
      </c>
      <c r="BC18" s="11" t="str">
        <f t="shared" si="6"/>
        <v>#REF!</v>
      </c>
      <c r="BD18" s="11" t="str">
        <f t="shared" si="7"/>
        <v>#REF!</v>
      </c>
      <c r="BE18" s="11" t="str">
        <f t="shared" si="8"/>
        <v>#REF!</v>
      </c>
      <c r="BF18" s="11" t="str">
        <f t="shared" si="9"/>
        <v>#REF!</v>
      </c>
      <c r="BG18" s="11" t="str">
        <f t="shared" si="10"/>
        <v>#REF!</v>
      </c>
      <c r="BH18" s="11" t="str">
        <f t="shared" si="11"/>
        <v>#REF!</v>
      </c>
      <c r="BI18" s="11" t="str">
        <f t="shared" si="12"/>
        <v>#REF!</v>
      </c>
      <c r="BJ18" s="11" t="str">
        <f t="shared" si="13"/>
        <v>#REF!</v>
      </c>
      <c r="BK18" s="11" t="str">
        <f t="shared" si="14"/>
        <v>#REF!</v>
      </c>
      <c r="BL18" s="11" t="str">
        <f t="shared" si="15"/>
        <v>#REF!</v>
      </c>
      <c r="BM18" s="11" t="str">
        <f t="shared" si="16"/>
        <v>#REF!</v>
      </c>
      <c r="BN18" s="11" t="str">
        <f t="shared" si="17"/>
        <v>#REF!</v>
      </c>
      <c r="BO18" s="11" t="str">
        <f t="shared" si="18"/>
        <v>#REF!</v>
      </c>
      <c r="BP18" s="11" t="str">
        <f t="shared" si="19"/>
        <v>#REF!</v>
      </c>
      <c r="BQ18" s="11" t="str">
        <f t="shared" si="20"/>
        <v>#REF!</v>
      </c>
      <c r="BR18" s="11" t="str">
        <f t="shared" si="21"/>
        <v>#REF!</v>
      </c>
      <c r="BS18" s="12" t="str">
        <f t="shared" si="22"/>
        <v>#REF!</v>
      </c>
      <c r="BT18" s="12" t="str">
        <f t="shared" si="23"/>
        <v>#REF!</v>
      </c>
      <c r="BU18" s="12" t="str">
        <f t="shared" si="24"/>
        <v>#REF!</v>
      </c>
      <c r="BV18" s="12" t="str">
        <f t="shared" si="25"/>
        <v>#REF!</v>
      </c>
      <c r="BW18" s="12" t="str">
        <f t="shared" si="26"/>
        <v>#REF!</v>
      </c>
      <c r="BX18" s="11" t="str">
        <f t="shared" si="27"/>
        <v>#REF!</v>
      </c>
      <c r="BY18" s="11" t="str">
        <f t="shared" si="28"/>
        <v>#REF!</v>
      </c>
      <c r="BZ18" s="11" t="str">
        <f t="shared" si="29"/>
        <v>#REF!</v>
      </c>
      <c r="CA18" s="11" t="str">
        <f t="shared" si="30"/>
        <v>#REF!</v>
      </c>
      <c r="CB18" s="11" t="str">
        <f t="shared" si="31"/>
        <v>#REF!</v>
      </c>
      <c r="CC18" s="11" t="str">
        <f t="shared" si="32"/>
        <v>#REF!</v>
      </c>
      <c r="CD18" s="13" t="str">
        <f t="shared" si="33"/>
        <v>#REF!</v>
      </c>
      <c r="CE18" s="13" t="str">
        <f t="shared" si="34"/>
        <v>#REF!</v>
      </c>
      <c r="CF18" s="13" t="str">
        <f t="shared" si="35"/>
        <v>#REF!</v>
      </c>
      <c r="CG18" s="13" t="str">
        <f t="shared" si="36"/>
        <v>#REF!</v>
      </c>
      <c r="CH18" s="13" t="str">
        <f t="shared" si="37"/>
        <v>#REF!</v>
      </c>
      <c r="CI18" s="13" t="str">
        <f t="shared" si="38"/>
        <v>#REF!</v>
      </c>
      <c r="CJ18" s="13" t="str">
        <f t="shared" si="39"/>
        <v>#REF!</v>
      </c>
      <c r="CK18" s="13" t="str">
        <f t="shared" si="40"/>
        <v>#REF!</v>
      </c>
      <c r="CL18" s="13" t="str">
        <f t="shared" si="41"/>
        <v>#REF!</v>
      </c>
      <c r="CM18" s="13" t="str">
        <f t="shared" si="42"/>
        <v>#REF!</v>
      </c>
      <c r="CN18" s="13" t="str">
        <f t="shared" si="43"/>
        <v>#REF!</v>
      </c>
      <c r="CO18" s="13" t="str">
        <f t="shared" si="44"/>
        <v>#REF!</v>
      </c>
      <c r="CP18" s="13" t="str">
        <f t="shared" si="45"/>
        <v>#REF!</v>
      </c>
      <c r="CQ18" s="13" t="str">
        <f t="shared" si="46"/>
        <v>#REF!</v>
      </c>
      <c r="CR18" s="13" t="str">
        <f t="shared" si="47"/>
        <v>#REF!</v>
      </c>
      <c r="CS18" s="13" t="str">
        <f t="shared" si="48"/>
        <v>#REF!</v>
      </c>
      <c r="CT18" s="13" t="str">
        <f t="shared" si="49"/>
        <v>#REF!</v>
      </c>
      <c r="CU18" s="13" t="str">
        <f t="shared" si="50"/>
        <v>#REF!</v>
      </c>
      <c r="CV18" s="13" t="str">
        <f t="shared" si="51"/>
        <v>#REF!</v>
      </c>
      <c r="CW18" s="13" t="str">
        <f t="shared" si="52"/>
        <v>#REF!</v>
      </c>
    </row>
    <row r="19">
      <c r="A19" s="5" t="s">
        <v>134</v>
      </c>
      <c r="B19" s="5">
        <v>1.0</v>
      </c>
      <c r="C19" s="5">
        <v>0.0</v>
      </c>
      <c r="D19" s="5">
        <v>0.0</v>
      </c>
      <c r="E19" s="5">
        <v>0.0</v>
      </c>
      <c r="F19" s="5">
        <v>0.0</v>
      </c>
      <c r="G19" s="5">
        <v>1200.0</v>
      </c>
      <c r="H19" s="5">
        <v>3500.0</v>
      </c>
      <c r="AU19" s="5" t="s">
        <v>51</v>
      </c>
      <c r="AV19" s="5" t="s">
        <v>52</v>
      </c>
      <c r="AW19" s="5" t="s">
        <v>116</v>
      </c>
      <c r="AX19" s="11" t="str">
        <f t="shared" si="1"/>
        <v>#REF!</v>
      </c>
      <c r="AY19" s="11" t="str">
        <f t="shared" si="2"/>
        <v>#REF!</v>
      </c>
      <c r="AZ19" s="11" t="str">
        <f t="shared" si="3"/>
        <v>#REF!</v>
      </c>
      <c r="BA19" s="11" t="str">
        <f t="shared" si="4"/>
        <v>#REF!</v>
      </c>
      <c r="BB19" s="11" t="str">
        <f t="shared" si="5"/>
        <v>#REF!</v>
      </c>
      <c r="BC19" s="11" t="str">
        <f t="shared" si="6"/>
        <v>#REF!</v>
      </c>
      <c r="BD19" s="11" t="str">
        <f t="shared" si="7"/>
        <v>#REF!</v>
      </c>
      <c r="BE19" s="11" t="str">
        <f t="shared" si="8"/>
        <v>#REF!</v>
      </c>
      <c r="BF19" s="11" t="str">
        <f t="shared" si="9"/>
        <v>#REF!</v>
      </c>
      <c r="BG19" s="11" t="str">
        <f t="shared" si="10"/>
        <v>#REF!</v>
      </c>
      <c r="BH19" s="11" t="str">
        <f t="shared" si="11"/>
        <v>#REF!</v>
      </c>
      <c r="BI19" s="11" t="str">
        <f t="shared" si="12"/>
        <v>#REF!</v>
      </c>
      <c r="BJ19" s="11" t="str">
        <f t="shared" si="13"/>
        <v>#REF!</v>
      </c>
      <c r="BK19" s="11" t="str">
        <f t="shared" si="14"/>
        <v>#REF!</v>
      </c>
      <c r="BL19" s="11" t="str">
        <f t="shared" si="15"/>
        <v>#REF!</v>
      </c>
      <c r="BM19" s="11" t="str">
        <f t="shared" si="16"/>
        <v>#REF!</v>
      </c>
      <c r="BN19" s="11" t="str">
        <f t="shared" si="17"/>
        <v>#REF!</v>
      </c>
      <c r="BO19" s="11" t="str">
        <f t="shared" si="18"/>
        <v>#REF!</v>
      </c>
      <c r="BP19" s="11" t="str">
        <f t="shared" si="19"/>
        <v>#REF!</v>
      </c>
      <c r="BQ19" s="11" t="str">
        <f t="shared" si="20"/>
        <v>#REF!</v>
      </c>
      <c r="BR19" s="11" t="str">
        <f t="shared" si="21"/>
        <v>#REF!</v>
      </c>
      <c r="BS19" s="12" t="str">
        <f t="shared" si="22"/>
        <v>#REF!</v>
      </c>
      <c r="BT19" s="12" t="str">
        <f t="shared" si="23"/>
        <v>#REF!</v>
      </c>
      <c r="BU19" s="12" t="str">
        <f t="shared" si="24"/>
        <v>#REF!</v>
      </c>
      <c r="BV19" s="12" t="str">
        <f t="shared" si="25"/>
        <v>#REF!</v>
      </c>
      <c r="BW19" s="12" t="str">
        <f t="shared" si="26"/>
        <v>#REF!</v>
      </c>
      <c r="BX19" s="11" t="str">
        <f t="shared" si="27"/>
        <v>#REF!</v>
      </c>
      <c r="BY19" s="11" t="str">
        <f t="shared" si="28"/>
        <v>#REF!</v>
      </c>
      <c r="BZ19" s="11" t="str">
        <f t="shared" si="29"/>
        <v>#REF!</v>
      </c>
      <c r="CA19" s="11" t="str">
        <f t="shared" si="30"/>
        <v>#REF!</v>
      </c>
      <c r="CB19" s="11" t="str">
        <f t="shared" si="31"/>
        <v>#REF!</v>
      </c>
      <c r="CC19" s="11" t="str">
        <f t="shared" si="32"/>
        <v>#REF!</v>
      </c>
      <c r="CD19" s="13" t="str">
        <f t="shared" si="33"/>
        <v>#REF!</v>
      </c>
      <c r="CE19" s="13" t="str">
        <f t="shared" si="34"/>
        <v>#REF!</v>
      </c>
      <c r="CF19" s="13" t="str">
        <f t="shared" si="35"/>
        <v>#REF!</v>
      </c>
      <c r="CG19" s="13" t="str">
        <f t="shared" si="36"/>
        <v>#REF!</v>
      </c>
      <c r="CH19" s="13" t="str">
        <f t="shared" si="37"/>
        <v>#REF!</v>
      </c>
      <c r="CI19" s="13" t="str">
        <f t="shared" si="38"/>
        <v>#REF!</v>
      </c>
      <c r="CJ19" s="13" t="str">
        <f t="shared" si="39"/>
        <v>#REF!</v>
      </c>
      <c r="CK19" s="13" t="str">
        <f t="shared" si="40"/>
        <v>#REF!</v>
      </c>
      <c r="CL19" s="13" t="str">
        <f t="shared" si="41"/>
        <v>#REF!</v>
      </c>
      <c r="CM19" s="13" t="str">
        <f t="shared" si="42"/>
        <v>#REF!</v>
      </c>
      <c r="CN19" s="13" t="str">
        <f t="shared" si="43"/>
        <v>#REF!</v>
      </c>
      <c r="CO19" s="13" t="str">
        <f t="shared" si="44"/>
        <v>#REF!</v>
      </c>
      <c r="CP19" s="13" t="str">
        <f t="shared" si="45"/>
        <v>#REF!</v>
      </c>
      <c r="CQ19" s="13" t="str">
        <f t="shared" si="46"/>
        <v>#REF!</v>
      </c>
      <c r="CR19" s="13" t="str">
        <f t="shared" si="47"/>
        <v>#REF!</v>
      </c>
      <c r="CS19" s="13" t="str">
        <f t="shared" si="48"/>
        <v>#REF!</v>
      </c>
      <c r="CT19" s="13" t="str">
        <f t="shared" si="49"/>
        <v>#REF!</v>
      </c>
      <c r="CU19" s="13" t="str">
        <f t="shared" si="50"/>
        <v>#REF!</v>
      </c>
      <c r="CV19" s="13" t="str">
        <f t="shared" si="51"/>
        <v>#REF!</v>
      </c>
      <c r="CW19" s="13" t="str">
        <f t="shared" si="52"/>
        <v>#REF!</v>
      </c>
    </row>
    <row r="20">
      <c r="A20" s="14" t="s">
        <v>135</v>
      </c>
      <c r="B20" s="5">
        <v>1.0</v>
      </c>
      <c r="C20" s="5">
        <v>0.0</v>
      </c>
      <c r="D20" s="5">
        <v>0.0</v>
      </c>
      <c r="E20" s="5">
        <v>0.0</v>
      </c>
      <c r="F20" s="5">
        <v>0.0</v>
      </c>
      <c r="G20" s="5">
        <v>1000.0</v>
      </c>
      <c r="H20" s="5">
        <v>3500.0</v>
      </c>
      <c r="AU20" s="5" t="s">
        <v>49</v>
      </c>
      <c r="AV20" s="5" t="s">
        <v>50</v>
      </c>
      <c r="AW20" s="5" t="s">
        <v>113</v>
      </c>
      <c r="AX20" s="11" t="str">
        <f t="shared" si="1"/>
        <v>#REF!</v>
      </c>
      <c r="AY20" s="11" t="str">
        <f t="shared" si="2"/>
        <v>#REF!</v>
      </c>
      <c r="AZ20" s="11" t="str">
        <f t="shared" si="3"/>
        <v>#REF!</v>
      </c>
      <c r="BA20" s="11" t="str">
        <f t="shared" si="4"/>
        <v>#REF!</v>
      </c>
      <c r="BB20" s="11" t="str">
        <f t="shared" si="5"/>
        <v>#REF!</v>
      </c>
      <c r="BC20" s="11" t="str">
        <f t="shared" si="6"/>
        <v>#REF!</v>
      </c>
      <c r="BD20" s="11" t="str">
        <f t="shared" si="7"/>
        <v>#REF!</v>
      </c>
      <c r="BE20" s="11" t="str">
        <f t="shared" si="8"/>
        <v>#REF!</v>
      </c>
      <c r="BF20" s="11" t="str">
        <f t="shared" si="9"/>
        <v>#REF!</v>
      </c>
      <c r="BG20" s="11" t="str">
        <f t="shared" si="10"/>
        <v>#REF!</v>
      </c>
      <c r="BH20" s="11" t="str">
        <f t="shared" si="11"/>
        <v>#REF!</v>
      </c>
      <c r="BI20" s="11" t="str">
        <f t="shared" si="12"/>
        <v>#REF!</v>
      </c>
      <c r="BJ20" s="11" t="str">
        <f t="shared" si="13"/>
        <v>#REF!</v>
      </c>
      <c r="BK20" s="11" t="str">
        <f t="shared" si="14"/>
        <v>#REF!</v>
      </c>
      <c r="BL20" s="11" t="str">
        <f t="shared" si="15"/>
        <v>#REF!</v>
      </c>
      <c r="BM20" s="11" t="str">
        <f t="shared" si="16"/>
        <v>#REF!</v>
      </c>
      <c r="BN20" s="11" t="str">
        <f t="shared" si="17"/>
        <v>#REF!</v>
      </c>
      <c r="BO20" s="11" t="str">
        <f t="shared" si="18"/>
        <v>#REF!</v>
      </c>
      <c r="BP20" s="11" t="str">
        <f t="shared" si="19"/>
        <v>#REF!</v>
      </c>
      <c r="BQ20" s="11" t="str">
        <f t="shared" si="20"/>
        <v>#REF!</v>
      </c>
      <c r="BR20" s="11" t="str">
        <f t="shared" si="21"/>
        <v>#REF!</v>
      </c>
      <c r="BS20" s="12" t="str">
        <f t="shared" si="22"/>
        <v>#REF!</v>
      </c>
      <c r="BT20" s="12" t="str">
        <f t="shared" si="23"/>
        <v>#REF!</v>
      </c>
      <c r="BU20" s="12" t="str">
        <f t="shared" si="24"/>
        <v>#REF!</v>
      </c>
      <c r="BV20" s="12" t="str">
        <f t="shared" si="25"/>
        <v>#REF!</v>
      </c>
      <c r="BW20" s="12" t="str">
        <f t="shared" si="26"/>
        <v>#REF!</v>
      </c>
      <c r="BX20" s="11" t="str">
        <f t="shared" si="27"/>
        <v>#REF!</v>
      </c>
      <c r="BY20" s="11" t="str">
        <f t="shared" si="28"/>
        <v>#REF!</v>
      </c>
      <c r="BZ20" s="11" t="str">
        <f t="shared" si="29"/>
        <v>#REF!</v>
      </c>
      <c r="CA20" s="11" t="str">
        <f t="shared" si="30"/>
        <v>#REF!</v>
      </c>
      <c r="CB20" s="11" t="str">
        <f t="shared" si="31"/>
        <v>#REF!</v>
      </c>
      <c r="CC20" s="11" t="str">
        <f t="shared" si="32"/>
        <v>#REF!</v>
      </c>
      <c r="CD20" s="13" t="str">
        <f t="shared" si="33"/>
        <v>#REF!</v>
      </c>
      <c r="CE20" s="13" t="str">
        <f t="shared" si="34"/>
        <v>#REF!</v>
      </c>
      <c r="CF20" s="13" t="str">
        <f t="shared" si="35"/>
        <v>#REF!</v>
      </c>
      <c r="CG20" s="13" t="str">
        <f t="shared" si="36"/>
        <v>#REF!</v>
      </c>
      <c r="CH20" s="13" t="str">
        <f t="shared" si="37"/>
        <v>#REF!</v>
      </c>
      <c r="CI20" s="13" t="str">
        <f t="shared" si="38"/>
        <v>#REF!</v>
      </c>
      <c r="CJ20" s="13" t="str">
        <f t="shared" si="39"/>
        <v>#REF!</v>
      </c>
      <c r="CK20" s="13" t="str">
        <f t="shared" si="40"/>
        <v>#REF!</v>
      </c>
      <c r="CL20" s="13" t="str">
        <f t="shared" si="41"/>
        <v>#REF!</v>
      </c>
      <c r="CM20" s="13" t="str">
        <f t="shared" si="42"/>
        <v>#REF!</v>
      </c>
      <c r="CN20" s="13" t="str">
        <f t="shared" si="43"/>
        <v>#REF!</v>
      </c>
      <c r="CO20" s="13" t="str">
        <f t="shared" si="44"/>
        <v>#REF!</v>
      </c>
      <c r="CP20" s="13" t="str">
        <f t="shared" si="45"/>
        <v>#REF!</v>
      </c>
      <c r="CQ20" s="13" t="str">
        <f t="shared" si="46"/>
        <v>#REF!</v>
      </c>
      <c r="CR20" s="13" t="str">
        <f t="shared" si="47"/>
        <v>#REF!</v>
      </c>
      <c r="CS20" s="13" t="str">
        <f t="shared" si="48"/>
        <v>#REF!</v>
      </c>
      <c r="CT20" s="13" t="str">
        <f t="shared" si="49"/>
        <v>#REF!</v>
      </c>
      <c r="CU20" s="13" t="str">
        <f t="shared" si="50"/>
        <v>#REF!</v>
      </c>
      <c r="CV20" s="13" t="str">
        <f t="shared" si="51"/>
        <v>#REF!</v>
      </c>
      <c r="CW20" s="13" t="str">
        <f t="shared" si="52"/>
        <v>#REF!</v>
      </c>
    </row>
    <row r="21">
      <c r="A21" s="5" t="s">
        <v>136</v>
      </c>
      <c r="B21" s="5">
        <v>1.0</v>
      </c>
      <c r="C21" s="5">
        <v>0.0</v>
      </c>
      <c r="D21" s="5">
        <v>0.0</v>
      </c>
      <c r="E21" s="5">
        <v>0.0</v>
      </c>
      <c r="F21" s="5">
        <v>0.0</v>
      </c>
      <c r="G21" s="5">
        <v>1000.0</v>
      </c>
      <c r="H21" s="5">
        <v>3500.0</v>
      </c>
      <c r="AU21" s="5" t="s">
        <v>49</v>
      </c>
      <c r="AV21" s="5" t="s">
        <v>54</v>
      </c>
      <c r="AW21" s="5" t="s">
        <v>119</v>
      </c>
      <c r="AX21" s="11" t="str">
        <f t="shared" si="1"/>
        <v>#REF!</v>
      </c>
      <c r="AY21" s="11" t="str">
        <f t="shared" si="2"/>
        <v>#REF!</v>
      </c>
      <c r="AZ21" s="11" t="str">
        <f t="shared" si="3"/>
        <v>#REF!</v>
      </c>
      <c r="BA21" s="11" t="str">
        <f t="shared" si="4"/>
        <v>#REF!</v>
      </c>
      <c r="BB21" s="11" t="str">
        <f t="shared" si="5"/>
        <v>#REF!</v>
      </c>
      <c r="BC21" s="11" t="str">
        <f t="shared" si="6"/>
        <v>#REF!</v>
      </c>
      <c r="BD21" s="11" t="str">
        <f t="shared" si="7"/>
        <v>#REF!</v>
      </c>
      <c r="BE21" s="11" t="str">
        <f t="shared" si="8"/>
        <v>#REF!</v>
      </c>
      <c r="BF21" s="11" t="str">
        <f t="shared" si="9"/>
        <v>#REF!</v>
      </c>
      <c r="BG21" s="11" t="str">
        <f t="shared" si="10"/>
        <v>#REF!</v>
      </c>
      <c r="BH21" s="11" t="str">
        <f t="shared" si="11"/>
        <v>#REF!</v>
      </c>
      <c r="BI21" s="11" t="str">
        <f t="shared" si="12"/>
        <v>#REF!</v>
      </c>
      <c r="BJ21" s="11" t="str">
        <f t="shared" si="13"/>
        <v>#REF!</v>
      </c>
      <c r="BK21" s="11" t="str">
        <f t="shared" si="14"/>
        <v>#REF!</v>
      </c>
      <c r="BL21" s="11" t="str">
        <f t="shared" si="15"/>
        <v>#REF!</v>
      </c>
      <c r="BM21" s="11" t="str">
        <f t="shared" si="16"/>
        <v>#REF!</v>
      </c>
      <c r="BN21" s="11" t="str">
        <f t="shared" si="17"/>
        <v>#REF!</v>
      </c>
      <c r="BO21" s="11" t="str">
        <f t="shared" si="18"/>
        <v>#REF!</v>
      </c>
      <c r="BP21" s="11" t="str">
        <f t="shared" si="19"/>
        <v>#REF!</v>
      </c>
      <c r="BQ21" s="11" t="str">
        <f t="shared" si="20"/>
        <v>#REF!</v>
      </c>
      <c r="BR21" s="11" t="str">
        <f t="shared" si="21"/>
        <v>#REF!</v>
      </c>
      <c r="BS21" s="12" t="str">
        <f t="shared" si="22"/>
        <v>#REF!</v>
      </c>
      <c r="BT21" s="12" t="str">
        <f t="shared" si="23"/>
        <v>#REF!</v>
      </c>
      <c r="BU21" s="12" t="str">
        <f t="shared" si="24"/>
        <v>#REF!</v>
      </c>
      <c r="BV21" s="12" t="str">
        <f t="shared" si="25"/>
        <v>#REF!</v>
      </c>
      <c r="BW21" s="12" t="str">
        <f t="shared" si="26"/>
        <v>#REF!</v>
      </c>
      <c r="BX21" s="11" t="str">
        <f t="shared" si="27"/>
        <v>#REF!</v>
      </c>
      <c r="BY21" s="11" t="str">
        <f t="shared" si="28"/>
        <v>#REF!</v>
      </c>
      <c r="BZ21" s="11" t="str">
        <f t="shared" si="29"/>
        <v>#REF!</v>
      </c>
      <c r="CA21" s="11" t="str">
        <f t="shared" si="30"/>
        <v>#REF!</v>
      </c>
      <c r="CB21" s="11" t="str">
        <f t="shared" si="31"/>
        <v>#REF!</v>
      </c>
      <c r="CC21" s="11" t="str">
        <f t="shared" si="32"/>
        <v>#REF!</v>
      </c>
      <c r="CD21" s="13" t="str">
        <f t="shared" si="33"/>
        <v>#REF!</v>
      </c>
      <c r="CE21" s="13" t="str">
        <f t="shared" si="34"/>
        <v>#REF!</v>
      </c>
      <c r="CF21" s="13" t="str">
        <f t="shared" si="35"/>
        <v>#REF!</v>
      </c>
      <c r="CG21" s="13" t="str">
        <f t="shared" si="36"/>
        <v>#REF!</v>
      </c>
      <c r="CH21" s="13" t="str">
        <f t="shared" si="37"/>
        <v>#REF!</v>
      </c>
      <c r="CI21" s="13" t="str">
        <f t="shared" si="38"/>
        <v>#REF!</v>
      </c>
      <c r="CJ21" s="13" t="str">
        <f t="shared" si="39"/>
        <v>#REF!</v>
      </c>
      <c r="CK21" s="13" t="str">
        <f t="shared" si="40"/>
        <v>#REF!</v>
      </c>
      <c r="CL21" s="13" t="str">
        <f t="shared" si="41"/>
        <v>#REF!</v>
      </c>
      <c r="CM21" s="13" t="str">
        <f t="shared" si="42"/>
        <v>#REF!</v>
      </c>
      <c r="CN21" s="13" t="str">
        <f t="shared" si="43"/>
        <v>#REF!</v>
      </c>
      <c r="CO21" s="13" t="str">
        <f t="shared" si="44"/>
        <v>#REF!</v>
      </c>
      <c r="CP21" s="13" t="str">
        <f t="shared" si="45"/>
        <v>#REF!</v>
      </c>
      <c r="CQ21" s="13" t="str">
        <f t="shared" si="46"/>
        <v>#REF!</v>
      </c>
      <c r="CR21" s="13" t="str">
        <f t="shared" si="47"/>
        <v>#REF!</v>
      </c>
      <c r="CS21" s="13" t="str">
        <f t="shared" si="48"/>
        <v>#REF!</v>
      </c>
      <c r="CT21" s="13" t="str">
        <f t="shared" si="49"/>
        <v>#REF!</v>
      </c>
      <c r="CU21" s="13" t="str">
        <f t="shared" si="50"/>
        <v>#REF!</v>
      </c>
      <c r="CV21" s="13" t="str">
        <f t="shared" si="51"/>
        <v>#REF!</v>
      </c>
      <c r="CW21" s="13" t="str">
        <f t="shared" si="52"/>
        <v>#REF!</v>
      </c>
    </row>
    <row r="22">
      <c r="A22" s="5" t="s">
        <v>137</v>
      </c>
      <c r="B22" s="5">
        <v>0.0</v>
      </c>
      <c r="C22" s="5">
        <v>0.0</v>
      </c>
      <c r="D22" s="5">
        <v>0.0</v>
      </c>
      <c r="E22" s="5">
        <v>1.0</v>
      </c>
      <c r="F22" s="5">
        <v>0.0</v>
      </c>
      <c r="U22" s="5">
        <v>600.0</v>
      </c>
      <c r="V22" s="5">
        <v>7000.0</v>
      </c>
      <c r="W22" s="5">
        <v>300.0</v>
      </c>
      <c r="X22" s="5">
        <v>10000.0</v>
      </c>
      <c r="AU22" s="5" t="s">
        <v>49</v>
      </c>
      <c r="AV22" s="5" t="s">
        <v>52</v>
      </c>
      <c r="AW22" s="5" t="s">
        <v>116</v>
      </c>
      <c r="AX22" s="11" t="str">
        <f t="shared" si="1"/>
        <v>#REF!</v>
      </c>
      <c r="AY22" s="11" t="str">
        <f t="shared" si="2"/>
        <v>#REF!</v>
      </c>
      <c r="AZ22" s="11" t="str">
        <f t="shared" si="3"/>
        <v>#REF!</v>
      </c>
      <c r="BA22" s="11" t="str">
        <f t="shared" si="4"/>
        <v>#REF!</v>
      </c>
      <c r="BB22" s="11" t="str">
        <f t="shared" si="5"/>
        <v>#REF!</v>
      </c>
      <c r="BC22" s="11" t="str">
        <f t="shared" si="6"/>
        <v>#REF!</v>
      </c>
      <c r="BD22" s="11" t="str">
        <f t="shared" si="7"/>
        <v>#REF!</v>
      </c>
      <c r="BE22" s="11" t="str">
        <f t="shared" si="8"/>
        <v>#REF!</v>
      </c>
      <c r="BF22" s="11" t="str">
        <f t="shared" si="9"/>
        <v>#REF!</v>
      </c>
      <c r="BG22" s="11" t="str">
        <f t="shared" si="10"/>
        <v>#REF!</v>
      </c>
      <c r="BH22" s="11" t="str">
        <f t="shared" si="11"/>
        <v>#REF!</v>
      </c>
      <c r="BI22" s="11" t="str">
        <f t="shared" si="12"/>
        <v>#REF!</v>
      </c>
      <c r="BJ22" s="11" t="str">
        <f t="shared" si="13"/>
        <v>#REF!</v>
      </c>
      <c r="BK22" s="11" t="str">
        <f t="shared" si="14"/>
        <v>#REF!</v>
      </c>
      <c r="BL22" s="11" t="str">
        <f t="shared" si="15"/>
        <v>#REF!</v>
      </c>
      <c r="BM22" s="11" t="str">
        <f t="shared" si="16"/>
        <v>#REF!</v>
      </c>
      <c r="BN22" s="11" t="str">
        <f t="shared" si="17"/>
        <v>#REF!</v>
      </c>
      <c r="BO22" s="11" t="str">
        <f t="shared" si="18"/>
        <v>#REF!</v>
      </c>
      <c r="BP22" s="11" t="str">
        <f t="shared" si="19"/>
        <v>#REF!</v>
      </c>
      <c r="BQ22" s="11" t="str">
        <f t="shared" si="20"/>
        <v>#REF!</v>
      </c>
      <c r="BR22" s="11" t="str">
        <f t="shared" si="21"/>
        <v>#REF!</v>
      </c>
      <c r="BS22" s="12" t="str">
        <f t="shared" si="22"/>
        <v>#REF!</v>
      </c>
      <c r="BT22" s="12" t="str">
        <f t="shared" si="23"/>
        <v>#REF!</v>
      </c>
      <c r="BU22" s="12" t="str">
        <f t="shared" si="24"/>
        <v>#REF!</v>
      </c>
      <c r="BV22" s="12" t="str">
        <f t="shared" si="25"/>
        <v>#REF!</v>
      </c>
      <c r="BW22" s="12" t="str">
        <f t="shared" si="26"/>
        <v>#REF!</v>
      </c>
      <c r="BX22" s="11" t="str">
        <f t="shared" si="27"/>
        <v>#REF!</v>
      </c>
      <c r="BY22" s="11" t="str">
        <f t="shared" si="28"/>
        <v>#REF!</v>
      </c>
      <c r="BZ22" s="11" t="str">
        <f t="shared" si="29"/>
        <v>#REF!</v>
      </c>
      <c r="CA22" s="11" t="str">
        <f t="shared" si="30"/>
        <v>#REF!</v>
      </c>
      <c r="CB22" s="11" t="str">
        <f t="shared" si="31"/>
        <v>#REF!</v>
      </c>
      <c r="CC22" s="11" t="str">
        <f t="shared" si="32"/>
        <v>#REF!</v>
      </c>
      <c r="CD22" s="13" t="str">
        <f t="shared" si="33"/>
        <v>#REF!</v>
      </c>
      <c r="CE22" s="13" t="str">
        <f t="shared" si="34"/>
        <v>#REF!</v>
      </c>
      <c r="CF22" s="13" t="str">
        <f t="shared" si="35"/>
        <v>#REF!</v>
      </c>
      <c r="CG22" s="13" t="str">
        <f t="shared" si="36"/>
        <v>#REF!</v>
      </c>
      <c r="CH22" s="13" t="str">
        <f t="shared" si="37"/>
        <v>#REF!</v>
      </c>
      <c r="CI22" s="13" t="str">
        <f t="shared" si="38"/>
        <v>#REF!</v>
      </c>
      <c r="CJ22" s="13" t="str">
        <f t="shared" si="39"/>
        <v>#REF!</v>
      </c>
      <c r="CK22" s="13" t="str">
        <f t="shared" si="40"/>
        <v>#REF!</v>
      </c>
      <c r="CL22" s="13" t="str">
        <f t="shared" si="41"/>
        <v>#REF!</v>
      </c>
      <c r="CM22" s="13" t="str">
        <f t="shared" si="42"/>
        <v>#REF!</v>
      </c>
      <c r="CN22" s="13" t="str">
        <f t="shared" si="43"/>
        <v>#REF!</v>
      </c>
      <c r="CO22" s="13" t="str">
        <f t="shared" si="44"/>
        <v>#REF!</v>
      </c>
      <c r="CP22" s="13" t="str">
        <f t="shared" si="45"/>
        <v>#REF!</v>
      </c>
      <c r="CQ22" s="13" t="str">
        <f t="shared" si="46"/>
        <v>#REF!</v>
      </c>
      <c r="CR22" s="13" t="str">
        <f t="shared" si="47"/>
        <v>#REF!</v>
      </c>
      <c r="CS22" s="13" t="str">
        <f t="shared" si="48"/>
        <v>#REF!</v>
      </c>
      <c r="CT22" s="13" t="str">
        <f t="shared" si="49"/>
        <v>#REF!</v>
      </c>
      <c r="CU22" s="13" t="str">
        <f t="shared" si="50"/>
        <v>#REF!</v>
      </c>
      <c r="CV22" s="13" t="str">
        <f t="shared" si="51"/>
        <v>#REF!</v>
      </c>
      <c r="CW22" s="13" t="str">
        <f t="shared" si="52"/>
        <v>#REF!</v>
      </c>
    </row>
    <row r="23">
      <c r="A23" s="5" t="s">
        <v>138</v>
      </c>
      <c r="B23" s="5">
        <v>0.0</v>
      </c>
      <c r="C23" s="5">
        <v>0.0</v>
      </c>
      <c r="D23" s="5">
        <v>0.0</v>
      </c>
      <c r="E23" s="5">
        <v>1.0</v>
      </c>
      <c r="F23" s="5">
        <v>0.0</v>
      </c>
      <c r="W23" s="5">
        <v>280.0</v>
      </c>
      <c r="X23" s="5">
        <v>8000.0</v>
      </c>
      <c r="AA23" s="5">
        <v>100.0</v>
      </c>
      <c r="AB23" s="5">
        <v>5000.0</v>
      </c>
      <c r="AU23" s="5" t="s">
        <v>49</v>
      </c>
      <c r="AV23" s="5" t="s">
        <v>50</v>
      </c>
      <c r="AW23" s="5" t="s">
        <v>113</v>
      </c>
      <c r="AX23" s="11" t="str">
        <f t="shared" si="1"/>
        <v>#REF!</v>
      </c>
      <c r="AY23" s="11" t="str">
        <f t="shared" si="2"/>
        <v>#REF!</v>
      </c>
      <c r="AZ23" s="11" t="str">
        <f t="shared" si="3"/>
        <v>#REF!</v>
      </c>
      <c r="BA23" s="11" t="str">
        <f t="shared" si="4"/>
        <v>#REF!</v>
      </c>
      <c r="BB23" s="11" t="str">
        <f t="shared" si="5"/>
        <v>#REF!</v>
      </c>
      <c r="BC23" s="11" t="str">
        <f t="shared" si="6"/>
        <v>#REF!</v>
      </c>
      <c r="BD23" s="11" t="str">
        <f t="shared" si="7"/>
        <v>#REF!</v>
      </c>
      <c r="BE23" s="11" t="str">
        <f t="shared" si="8"/>
        <v>#REF!</v>
      </c>
      <c r="BF23" s="11" t="str">
        <f t="shared" si="9"/>
        <v>#REF!</v>
      </c>
      <c r="BG23" s="11" t="str">
        <f t="shared" si="10"/>
        <v>#REF!</v>
      </c>
      <c r="BH23" s="11" t="str">
        <f t="shared" si="11"/>
        <v>#REF!</v>
      </c>
      <c r="BI23" s="11" t="str">
        <f t="shared" si="12"/>
        <v>#REF!</v>
      </c>
      <c r="BJ23" s="11" t="str">
        <f t="shared" si="13"/>
        <v>#REF!</v>
      </c>
      <c r="BK23" s="11" t="str">
        <f t="shared" si="14"/>
        <v>#REF!</v>
      </c>
      <c r="BL23" s="11" t="str">
        <f t="shared" si="15"/>
        <v>#REF!</v>
      </c>
      <c r="BM23" s="11" t="str">
        <f t="shared" si="16"/>
        <v>#REF!</v>
      </c>
      <c r="BN23" s="11" t="str">
        <f t="shared" si="17"/>
        <v>#REF!</v>
      </c>
      <c r="BO23" s="11" t="str">
        <f t="shared" si="18"/>
        <v>#REF!</v>
      </c>
      <c r="BP23" s="11" t="str">
        <f t="shared" si="19"/>
        <v>#REF!</v>
      </c>
      <c r="BQ23" s="11" t="str">
        <f t="shared" si="20"/>
        <v>#REF!</v>
      </c>
      <c r="BR23" s="11" t="str">
        <f t="shared" si="21"/>
        <v>#REF!</v>
      </c>
      <c r="BS23" s="12" t="str">
        <f t="shared" si="22"/>
        <v>#REF!</v>
      </c>
      <c r="BT23" s="12" t="str">
        <f t="shared" si="23"/>
        <v>#REF!</v>
      </c>
      <c r="BU23" s="12" t="str">
        <f t="shared" si="24"/>
        <v>#REF!</v>
      </c>
      <c r="BV23" s="12" t="str">
        <f t="shared" si="25"/>
        <v>#REF!</v>
      </c>
      <c r="BW23" s="12" t="str">
        <f t="shared" si="26"/>
        <v>#REF!</v>
      </c>
      <c r="BX23" s="11" t="str">
        <f t="shared" si="27"/>
        <v>#REF!</v>
      </c>
      <c r="BY23" s="11" t="str">
        <f t="shared" si="28"/>
        <v>#REF!</v>
      </c>
      <c r="BZ23" s="11" t="str">
        <f t="shared" si="29"/>
        <v>#REF!</v>
      </c>
      <c r="CA23" s="11" t="str">
        <f t="shared" si="30"/>
        <v>#REF!</v>
      </c>
      <c r="CB23" s="11" t="str">
        <f t="shared" si="31"/>
        <v>#REF!</v>
      </c>
      <c r="CC23" s="11" t="str">
        <f t="shared" si="32"/>
        <v>#REF!</v>
      </c>
      <c r="CD23" s="13" t="str">
        <f t="shared" si="33"/>
        <v>#REF!</v>
      </c>
      <c r="CE23" s="13" t="str">
        <f t="shared" si="34"/>
        <v>#REF!</v>
      </c>
      <c r="CF23" s="13" t="str">
        <f t="shared" si="35"/>
        <v>#REF!</v>
      </c>
      <c r="CG23" s="13" t="str">
        <f t="shared" si="36"/>
        <v>#REF!</v>
      </c>
      <c r="CH23" s="13" t="str">
        <f t="shared" si="37"/>
        <v>#REF!</v>
      </c>
      <c r="CI23" s="13" t="str">
        <f t="shared" si="38"/>
        <v>#REF!</v>
      </c>
      <c r="CJ23" s="13" t="str">
        <f t="shared" si="39"/>
        <v>#REF!</v>
      </c>
      <c r="CK23" s="13" t="str">
        <f t="shared" si="40"/>
        <v>#REF!</v>
      </c>
      <c r="CL23" s="13" t="str">
        <f t="shared" si="41"/>
        <v>#REF!</v>
      </c>
      <c r="CM23" s="13" t="str">
        <f t="shared" si="42"/>
        <v>#REF!</v>
      </c>
      <c r="CN23" s="13" t="str">
        <f t="shared" si="43"/>
        <v>#REF!</v>
      </c>
      <c r="CO23" s="13" t="str">
        <f t="shared" si="44"/>
        <v>#REF!</v>
      </c>
      <c r="CP23" s="13" t="str">
        <f t="shared" si="45"/>
        <v>#REF!</v>
      </c>
      <c r="CQ23" s="13" t="str">
        <f t="shared" si="46"/>
        <v>#REF!</v>
      </c>
      <c r="CR23" s="13" t="str">
        <f t="shared" si="47"/>
        <v>#REF!</v>
      </c>
      <c r="CS23" s="13" t="str">
        <f t="shared" si="48"/>
        <v>#REF!</v>
      </c>
      <c r="CT23" s="13" t="str">
        <f t="shared" si="49"/>
        <v>#REF!</v>
      </c>
      <c r="CU23" s="13" t="str">
        <f t="shared" si="50"/>
        <v>#REF!</v>
      </c>
      <c r="CV23" s="13" t="str">
        <f t="shared" si="51"/>
        <v>#REF!</v>
      </c>
      <c r="CW23" s="13" t="str">
        <f t="shared" si="52"/>
        <v>#REF!</v>
      </c>
    </row>
    <row r="24">
      <c r="A24" s="5" t="s">
        <v>139</v>
      </c>
      <c r="B24" s="5">
        <v>0.0</v>
      </c>
      <c r="C24" s="5">
        <v>0.0</v>
      </c>
      <c r="D24" s="5">
        <v>0.0</v>
      </c>
      <c r="E24" s="5">
        <v>1.0</v>
      </c>
      <c r="F24" s="5">
        <v>0.0</v>
      </c>
      <c r="W24" s="5">
        <v>200.0</v>
      </c>
      <c r="X24" s="5">
        <v>7000.0</v>
      </c>
      <c r="AA24" s="5">
        <v>200.0</v>
      </c>
      <c r="AB24" s="5">
        <v>4000.0</v>
      </c>
      <c r="AU24" s="5" t="s">
        <v>49</v>
      </c>
      <c r="AV24" s="5" t="s">
        <v>54</v>
      </c>
      <c r="AW24" s="5" t="s">
        <v>119</v>
      </c>
      <c r="AX24" s="11" t="str">
        <f t="shared" si="1"/>
        <v>#REF!</v>
      </c>
      <c r="AY24" s="11" t="str">
        <f t="shared" si="2"/>
        <v>#REF!</v>
      </c>
      <c r="AZ24" s="11" t="str">
        <f t="shared" si="3"/>
        <v>#REF!</v>
      </c>
      <c r="BA24" s="11" t="str">
        <f t="shared" si="4"/>
        <v>#REF!</v>
      </c>
      <c r="BB24" s="11" t="str">
        <f t="shared" si="5"/>
        <v>#REF!</v>
      </c>
      <c r="BC24" s="11" t="str">
        <f t="shared" si="6"/>
        <v>#REF!</v>
      </c>
      <c r="BD24" s="11" t="str">
        <f t="shared" si="7"/>
        <v>#REF!</v>
      </c>
      <c r="BE24" s="11" t="str">
        <f t="shared" si="8"/>
        <v>#REF!</v>
      </c>
      <c r="BF24" s="11" t="str">
        <f t="shared" si="9"/>
        <v>#REF!</v>
      </c>
      <c r="BG24" s="11" t="str">
        <f t="shared" si="10"/>
        <v>#REF!</v>
      </c>
      <c r="BH24" s="11" t="str">
        <f t="shared" si="11"/>
        <v>#REF!</v>
      </c>
      <c r="BI24" s="11" t="str">
        <f t="shared" si="12"/>
        <v>#REF!</v>
      </c>
      <c r="BJ24" s="11" t="str">
        <f t="shared" si="13"/>
        <v>#REF!</v>
      </c>
      <c r="BK24" s="11" t="str">
        <f t="shared" si="14"/>
        <v>#REF!</v>
      </c>
      <c r="BL24" s="11" t="str">
        <f t="shared" si="15"/>
        <v>#REF!</v>
      </c>
      <c r="BM24" s="11" t="str">
        <f t="shared" si="16"/>
        <v>#REF!</v>
      </c>
      <c r="BN24" s="11" t="str">
        <f t="shared" si="17"/>
        <v>#REF!</v>
      </c>
      <c r="BO24" s="11" t="str">
        <f t="shared" si="18"/>
        <v>#REF!</v>
      </c>
      <c r="BP24" s="11" t="str">
        <f t="shared" si="19"/>
        <v>#REF!</v>
      </c>
      <c r="BQ24" s="11" t="str">
        <f t="shared" si="20"/>
        <v>#REF!</v>
      </c>
      <c r="BR24" s="11" t="str">
        <f t="shared" si="21"/>
        <v>#REF!</v>
      </c>
      <c r="BS24" s="12" t="str">
        <f t="shared" si="22"/>
        <v>#REF!</v>
      </c>
      <c r="BT24" s="12" t="str">
        <f t="shared" si="23"/>
        <v>#REF!</v>
      </c>
      <c r="BU24" s="12" t="str">
        <f t="shared" si="24"/>
        <v>#REF!</v>
      </c>
      <c r="BV24" s="12" t="str">
        <f t="shared" si="25"/>
        <v>#REF!</v>
      </c>
      <c r="BW24" s="12" t="str">
        <f t="shared" si="26"/>
        <v>#REF!</v>
      </c>
      <c r="BX24" s="11" t="str">
        <f t="shared" si="27"/>
        <v>#REF!</v>
      </c>
      <c r="BY24" s="11" t="str">
        <f t="shared" si="28"/>
        <v>#REF!</v>
      </c>
      <c r="BZ24" s="11" t="str">
        <f t="shared" si="29"/>
        <v>#REF!</v>
      </c>
      <c r="CA24" s="11" t="str">
        <f t="shared" si="30"/>
        <v>#REF!</v>
      </c>
      <c r="CB24" s="11" t="str">
        <f t="shared" si="31"/>
        <v>#REF!</v>
      </c>
      <c r="CC24" s="11" t="str">
        <f t="shared" si="32"/>
        <v>#REF!</v>
      </c>
      <c r="CD24" s="13" t="str">
        <f t="shared" si="33"/>
        <v>#REF!</v>
      </c>
      <c r="CE24" s="13" t="str">
        <f t="shared" si="34"/>
        <v>#REF!</v>
      </c>
      <c r="CF24" s="13" t="str">
        <f t="shared" si="35"/>
        <v>#REF!</v>
      </c>
      <c r="CG24" s="13" t="str">
        <f t="shared" si="36"/>
        <v>#REF!</v>
      </c>
      <c r="CH24" s="13" t="str">
        <f t="shared" si="37"/>
        <v>#REF!</v>
      </c>
      <c r="CI24" s="13" t="str">
        <f t="shared" si="38"/>
        <v>#REF!</v>
      </c>
      <c r="CJ24" s="13" t="str">
        <f t="shared" si="39"/>
        <v>#REF!</v>
      </c>
      <c r="CK24" s="13" t="str">
        <f t="shared" si="40"/>
        <v>#REF!</v>
      </c>
      <c r="CL24" s="13" t="str">
        <f t="shared" si="41"/>
        <v>#REF!</v>
      </c>
      <c r="CM24" s="13" t="str">
        <f t="shared" si="42"/>
        <v>#REF!</v>
      </c>
      <c r="CN24" s="13" t="str">
        <f t="shared" si="43"/>
        <v>#REF!</v>
      </c>
      <c r="CO24" s="13" t="str">
        <f t="shared" si="44"/>
        <v>#REF!</v>
      </c>
      <c r="CP24" s="13" t="str">
        <f t="shared" si="45"/>
        <v>#REF!</v>
      </c>
      <c r="CQ24" s="13" t="str">
        <f t="shared" si="46"/>
        <v>#REF!</v>
      </c>
      <c r="CR24" s="13" t="str">
        <f t="shared" si="47"/>
        <v>#REF!</v>
      </c>
      <c r="CS24" s="13" t="str">
        <f t="shared" si="48"/>
        <v>#REF!</v>
      </c>
      <c r="CT24" s="13" t="str">
        <f t="shared" si="49"/>
        <v>#REF!</v>
      </c>
      <c r="CU24" s="13" t="str">
        <f t="shared" si="50"/>
        <v>#REF!</v>
      </c>
      <c r="CV24" s="13" t="str">
        <f t="shared" si="51"/>
        <v>#REF!</v>
      </c>
      <c r="CW24" s="13" t="str">
        <f t="shared" si="52"/>
        <v>#REF!</v>
      </c>
    </row>
    <row r="25">
      <c r="A25" s="5" t="s">
        <v>140</v>
      </c>
      <c r="B25" s="5">
        <v>0.0</v>
      </c>
      <c r="C25" s="5">
        <v>0.0</v>
      </c>
      <c r="D25" s="5">
        <v>0.0</v>
      </c>
      <c r="E25" s="5">
        <v>1.0</v>
      </c>
      <c r="F25" s="5">
        <v>0.0</v>
      </c>
      <c r="U25" s="5">
        <v>200.0</v>
      </c>
      <c r="V25" s="5">
        <v>9500.0</v>
      </c>
      <c r="AU25" s="5" t="s">
        <v>49</v>
      </c>
      <c r="AV25" s="5" t="s">
        <v>54</v>
      </c>
      <c r="AW25" s="5" t="s">
        <v>113</v>
      </c>
      <c r="AX25" s="11" t="str">
        <f t="shared" si="1"/>
        <v>#REF!</v>
      </c>
      <c r="AY25" s="11" t="str">
        <f t="shared" si="2"/>
        <v>#REF!</v>
      </c>
      <c r="AZ25" s="11" t="str">
        <f t="shared" si="3"/>
        <v>#REF!</v>
      </c>
      <c r="BA25" s="11" t="str">
        <f t="shared" si="4"/>
        <v>#REF!</v>
      </c>
      <c r="BB25" s="11" t="str">
        <f t="shared" si="5"/>
        <v>#REF!</v>
      </c>
      <c r="BC25" s="11" t="str">
        <f t="shared" si="6"/>
        <v>#REF!</v>
      </c>
      <c r="BD25" s="11" t="str">
        <f t="shared" si="7"/>
        <v>#REF!</v>
      </c>
      <c r="BE25" s="11" t="str">
        <f t="shared" si="8"/>
        <v>#REF!</v>
      </c>
      <c r="BF25" s="11" t="str">
        <f t="shared" si="9"/>
        <v>#REF!</v>
      </c>
      <c r="BG25" s="11" t="str">
        <f t="shared" si="10"/>
        <v>#REF!</v>
      </c>
      <c r="BH25" s="11" t="str">
        <f t="shared" si="11"/>
        <v>#REF!</v>
      </c>
      <c r="BI25" s="11" t="str">
        <f t="shared" si="12"/>
        <v>#REF!</v>
      </c>
      <c r="BJ25" s="11" t="str">
        <f t="shared" si="13"/>
        <v>#REF!</v>
      </c>
      <c r="BK25" s="11" t="str">
        <f t="shared" si="14"/>
        <v>#REF!</v>
      </c>
      <c r="BL25" s="11" t="str">
        <f t="shared" si="15"/>
        <v>#REF!</v>
      </c>
      <c r="BM25" s="11" t="str">
        <f t="shared" si="16"/>
        <v>#REF!</v>
      </c>
      <c r="BN25" s="11" t="str">
        <f t="shared" si="17"/>
        <v>#REF!</v>
      </c>
      <c r="BO25" s="11" t="str">
        <f t="shared" si="18"/>
        <v>#REF!</v>
      </c>
      <c r="BP25" s="11" t="str">
        <f t="shared" si="19"/>
        <v>#REF!</v>
      </c>
      <c r="BQ25" s="11" t="str">
        <f t="shared" si="20"/>
        <v>#REF!</v>
      </c>
      <c r="BR25" s="11" t="str">
        <f t="shared" si="21"/>
        <v>#REF!</v>
      </c>
      <c r="BS25" s="12" t="str">
        <f t="shared" si="22"/>
        <v>#REF!</v>
      </c>
      <c r="BT25" s="12" t="str">
        <f t="shared" si="23"/>
        <v>#REF!</v>
      </c>
      <c r="BU25" s="12" t="str">
        <f t="shared" si="24"/>
        <v>#REF!</v>
      </c>
      <c r="BV25" s="12" t="str">
        <f t="shared" si="25"/>
        <v>#REF!</v>
      </c>
      <c r="BW25" s="12" t="str">
        <f t="shared" si="26"/>
        <v>#REF!</v>
      </c>
      <c r="BX25" s="11" t="str">
        <f t="shared" si="27"/>
        <v>#REF!</v>
      </c>
      <c r="BY25" s="11" t="str">
        <f t="shared" si="28"/>
        <v>#REF!</v>
      </c>
      <c r="BZ25" s="11" t="str">
        <f t="shared" si="29"/>
        <v>#REF!</v>
      </c>
      <c r="CA25" s="11" t="str">
        <f t="shared" si="30"/>
        <v>#REF!</v>
      </c>
      <c r="CB25" s="11" t="str">
        <f t="shared" si="31"/>
        <v>#REF!</v>
      </c>
      <c r="CC25" s="11" t="str">
        <f t="shared" si="32"/>
        <v>#REF!</v>
      </c>
      <c r="CD25" s="13" t="str">
        <f t="shared" si="33"/>
        <v>#REF!</v>
      </c>
      <c r="CE25" s="13" t="str">
        <f t="shared" si="34"/>
        <v>#REF!</v>
      </c>
      <c r="CF25" s="13" t="str">
        <f t="shared" si="35"/>
        <v>#REF!</v>
      </c>
      <c r="CG25" s="13" t="str">
        <f t="shared" si="36"/>
        <v>#REF!</v>
      </c>
      <c r="CH25" s="13" t="str">
        <f t="shared" si="37"/>
        <v>#REF!</v>
      </c>
      <c r="CI25" s="13" t="str">
        <f t="shared" si="38"/>
        <v>#REF!</v>
      </c>
      <c r="CJ25" s="13" t="str">
        <f t="shared" si="39"/>
        <v>#REF!</v>
      </c>
      <c r="CK25" s="13" t="str">
        <f t="shared" si="40"/>
        <v>#REF!</v>
      </c>
      <c r="CL25" s="13" t="str">
        <f t="shared" si="41"/>
        <v>#REF!</v>
      </c>
      <c r="CM25" s="13" t="str">
        <f t="shared" si="42"/>
        <v>#REF!</v>
      </c>
      <c r="CN25" s="13" t="str">
        <f t="shared" si="43"/>
        <v>#REF!</v>
      </c>
      <c r="CO25" s="13" t="str">
        <f t="shared" si="44"/>
        <v>#REF!</v>
      </c>
      <c r="CP25" s="13" t="str">
        <f t="shared" si="45"/>
        <v>#REF!</v>
      </c>
      <c r="CQ25" s="13" t="str">
        <f t="shared" si="46"/>
        <v>#REF!</v>
      </c>
      <c r="CR25" s="13" t="str">
        <f t="shared" si="47"/>
        <v>#REF!</v>
      </c>
      <c r="CS25" s="13" t="str">
        <f t="shared" si="48"/>
        <v>#REF!</v>
      </c>
      <c r="CT25" s="13" t="str">
        <f t="shared" si="49"/>
        <v>#REF!</v>
      </c>
      <c r="CU25" s="13" t="str">
        <f t="shared" si="50"/>
        <v>#REF!</v>
      </c>
      <c r="CV25" s="13" t="str">
        <f t="shared" si="51"/>
        <v>#REF!</v>
      </c>
      <c r="CW25" s="13" t="str">
        <f t="shared" si="52"/>
        <v>#REF!</v>
      </c>
    </row>
    <row r="26">
      <c r="A26" s="14" t="s">
        <v>117</v>
      </c>
      <c r="B26" s="5">
        <v>0.0</v>
      </c>
      <c r="C26" s="5">
        <v>0.0</v>
      </c>
      <c r="D26" s="5">
        <v>0.0</v>
      </c>
      <c r="E26" s="5">
        <v>1.0</v>
      </c>
      <c r="F26" s="5">
        <v>0.0</v>
      </c>
      <c r="W26" s="5">
        <v>20.0</v>
      </c>
      <c r="X26" s="5">
        <v>9000.0</v>
      </c>
      <c r="AC26" s="5">
        <v>20.0</v>
      </c>
      <c r="AD26" s="5">
        <v>7000.0</v>
      </c>
      <c r="AU26" s="5" t="s">
        <v>57</v>
      </c>
      <c r="AV26" s="5" t="s">
        <v>54</v>
      </c>
      <c r="AW26" s="5" t="s">
        <v>113</v>
      </c>
      <c r="AX26" s="11" t="str">
        <f t="shared" si="1"/>
        <v>#REF!</v>
      </c>
      <c r="AY26" s="11" t="str">
        <f t="shared" si="2"/>
        <v>#REF!</v>
      </c>
      <c r="AZ26" s="11" t="str">
        <f t="shared" si="3"/>
        <v>#REF!</v>
      </c>
      <c r="BA26" s="11" t="str">
        <f t="shared" si="4"/>
        <v>#REF!</v>
      </c>
      <c r="BB26" s="11" t="str">
        <f t="shared" si="5"/>
        <v>#REF!</v>
      </c>
      <c r="BC26" s="11" t="str">
        <f t="shared" si="6"/>
        <v>#REF!</v>
      </c>
      <c r="BD26" s="11" t="str">
        <f t="shared" si="7"/>
        <v>#REF!</v>
      </c>
      <c r="BE26" s="11" t="str">
        <f t="shared" si="8"/>
        <v>#REF!</v>
      </c>
      <c r="BF26" s="11" t="str">
        <f t="shared" si="9"/>
        <v>#REF!</v>
      </c>
      <c r="BG26" s="11" t="str">
        <f t="shared" si="10"/>
        <v>#REF!</v>
      </c>
      <c r="BH26" s="11" t="str">
        <f t="shared" si="11"/>
        <v>#REF!</v>
      </c>
      <c r="BI26" s="11" t="str">
        <f t="shared" si="12"/>
        <v>#REF!</v>
      </c>
      <c r="BJ26" s="11" t="str">
        <f t="shared" si="13"/>
        <v>#REF!</v>
      </c>
      <c r="BK26" s="11" t="str">
        <f t="shared" si="14"/>
        <v>#REF!</v>
      </c>
      <c r="BL26" s="11" t="str">
        <f t="shared" si="15"/>
        <v>#REF!</v>
      </c>
      <c r="BM26" s="11" t="str">
        <f t="shared" si="16"/>
        <v>#REF!</v>
      </c>
      <c r="BN26" s="11" t="str">
        <f t="shared" si="17"/>
        <v>#REF!</v>
      </c>
      <c r="BO26" s="11" t="str">
        <f t="shared" si="18"/>
        <v>#REF!</v>
      </c>
      <c r="BP26" s="11" t="str">
        <f t="shared" si="19"/>
        <v>#REF!</v>
      </c>
      <c r="BQ26" s="11" t="str">
        <f t="shared" si="20"/>
        <v>#REF!</v>
      </c>
      <c r="BR26" s="11" t="str">
        <f t="shared" si="21"/>
        <v>#REF!</v>
      </c>
      <c r="BS26" s="12" t="str">
        <f t="shared" si="22"/>
        <v>#REF!</v>
      </c>
      <c r="BT26" s="12" t="str">
        <f t="shared" si="23"/>
        <v>#REF!</v>
      </c>
      <c r="BU26" s="12" t="str">
        <f t="shared" si="24"/>
        <v>#REF!</v>
      </c>
      <c r="BV26" s="12" t="str">
        <f t="shared" si="25"/>
        <v>#REF!</v>
      </c>
      <c r="BW26" s="12" t="str">
        <f t="shared" si="26"/>
        <v>#REF!</v>
      </c>
      <c r="BX26" s="11" t="str">
        <f t="shared" si="27"/>
        <v>#REF!</v>
      </c>
      <c r="BY26" s="11" t="str">
        <f t="shared" si="28"/>
        <v>#REF!</v>
      </c>
      <c r="BZ26" s="11" t="str">
        <f t="shared" si="29"/>
        <v>#REF!</v>
      </c>
      <c r="CA26" s="11" t="str">
        <f t="shared" si="30"/>
        <v>#REF!</v>
      </c>
      <c r="CB26" s="11" t="str">
        <f t="shared" si="31"/>
        <v>#REF!</v>
      </c>
      <c r="CC26" s="11" t="str">
        <f t="shared" si="32"/>
        <v>#REF!</v>
      </c>
      <c r="CD26" s="13" t="str">
        <f t="shared" si="33"/>
        <v>#REF!</v>
      </c>
      <c r="CE26" s="13" t="str">
        <f t="shared" si="34"/>
        <v>#REF!</v>
      </c>
      <c r="CF26" s="13" t="str">
        <f t="shared" si="35"/>
        <v>#REF!</v>
      </c>
      <c r="CG26" s="13" t="str">
        <f t="shared" si="36"/>
        <v>#REF!</v>
      </c>
      <c r="CH26" s="13" t="str">
        <f t="shared" si="37"/>
        <v>#REF!</v>
      </c>
      <c r="CI26" s="13" t="str">
        <f t="shared" si="38"/>
        <v>#REF!</v>
      </c>
      <c r="CJ26" s="13" t="str">
        <f t="shared" si="39"/>
        <v>#REF!</v>
      </c>
      <c r="CK26" s="13" t="str">
        <f t="shared" si="40"/>
        <v>#REF!</v>
      </c>
      <c r="CL26" s="13" t="str">
        <f t="shared" si="41"/>
        <v>#REF!</v>
      </c>
      <c r="CM26" s="13" t="str">
        <f t="shared" si="42"/>
        <v>#REF!</v>
      </c>
      <c r="CN26" s="13" t="str">
        <f t="shared" si="43"/>
        <v>#REF!</v>
      </c>
      <c r="CO26" s="13" t="str">
        <f t="shared" si="44"/>
        <v>#REF!</v>
      </c>
      <c r="CP26" s="13" t="str">
        <f t="shared" si="45"/>
        <v>#REF!</v>
      </c>
      <c r="CQ26" s="13" t="str">
        <f t="shared" si="46"/>
        <v>#REF!</v>
      </c>
      <c r="CR26" s="13" t="str">
        <f t="shared" si="47"/>
        <v>#REF!</v>
      </c>
      <c r="CS26" s="13" t="str">
        <f t="shared" si="48"/>
        <v>#REF!</v>
      </c>
      <c r="CT26" s="13" t="str">
        <f t="shared" si="49"/>
        <v>#REF!</v>
      </c>
      <c r="CU26" s="13" t="str">
        <f t="shared" si="50"/>
        <v>#REF!</v>
      </c>
      <c r="CV26" s="13" t="str">
        <f t="shared" si="51"/>
        <v>#REF!</v>
      </c>
      <c r="CW26" s="13" t="str">
        <f t="shared" si="52"/>
        <v>#REF!</v>
      </c>
    </row>
    <row r="27">
      <c r="A27" s="5" t="s">
        <v>141</v>
      </c>
      <c r="B27" s="5">
        <v>1.0</v>
      </c>
      <c r="C27" s="5">
        <v>0.0</v>
      </c>
      <c r="D27" s="5">
        <v>0.0</v>
      </c>
      <c r="E27" s="5">
        <v>0.0</v>
      </c>
      <c r="F27" s="5">
        <v>0.0</v>
      </c>
      <c r="G27" s="5">
        <v>300.0</v>
      </c>
      <c r="H27" s="5">
        <v>6000.0</v>
      </c>
      <c r="AU27" s="5" t="s">
        <v>49</v>
      </c>
      <c r="AV27" s="5" t="s">
        <v>52</v>
      </c>
      <c r="AW27" s="5" t="s">
        <v>113</v>
      </c>
      <c r="AX27" s="11" t="str">
        <f t="shared" si="1"/>
        <v>#REF!</v>
      </c>
      <c r="AY27" s="11" t="str">
        <f t="shared" si="2"/>
        <v>#REF!</v>
      </c>
      <c r="AZ27" s="11" t="str">
        <f t="shared" si="3"/>
        <v>#REF!</v>
      </c>
      <c r="BA27" s="11" t="str">
        <f t="shared" si="4"/>
        <v>#REF!</v>
      </c>
      <c r="BB27" s="11" t="str">
        <f t="shared" si="5"/>
        <v>#REF!</v>
      </c>
      <c r="BC27" s="11" t="str">
        <f t="shared" si="6"/>
        <v>#REF!</v>
      </c>
      <c r="BD27" s="11" t="str">
        <f t="shared" si="7"/>
        <v>#REF!</v>
      </c>
      <c r="BE27" s="11" t="str">
        <f t="shared" si="8"/>
        <v>#REF!</v>
      </c>
      <c r="BF27" s="11" t="str">
        <f t="shared" si="9"/>
        <v>#REF!</v>
      </c>
      <c r="BG27" s="11" t="str">
        <f t="shared" si="10"/>
        <v>#REF!</v>
      </c>
      <c r="BH27" s="11" t="str">
        <f t="shared" si="11"/>
        <v>#REF!</v>
      </c>
      <c r="BI27" s="11" t="str">
        <f t="shared" si="12"/>
        <v>#REF!</v>
      </c>
      <c r="BJ27" s="11" t="str">
        <f t="shared" si="13"/>
        <v>#REF!</v>
      </c>
      <c r="BK27" s="11" t="str">
        <f t="shared" si="14"/>
        <v>#REF!</v>
      </c>
      <c r="BL27" s="11" t="str">
        <f t="shared" si="15"/>
        <v>#REF!</v>
      </c>
      <c r="BM27" s="11" t="str">
        <f t="shared" si="16"/>
        <v>#REF!</v>
      </c>
      <c r="BN27" s="11" t="str">
        <f t="shared" si="17"/>
        <v>#REF!</v>
      </c>
      <c r="BO27" s="11" t="str">
        <f t="shared" si="18"/>
        <v>#REF!</v>
      </c>
      <c r="BP27" s="11" t="str">
        <f t="shared" si="19"/>
        <v>#REF!</v>
      </c>
      <c r="BQ27" s="11" t="str">
        <f t="shared" si="20"/>
        <v>#REF!</v>
      </c>
      <c r="BR27" s="11" t="str">
        <f t="shared" si="21"/>
        <v>#REF!</v>
      </c>
      <c r="BS27" s="12" t="str">
        <f t="shared" si="22"/>
        <v>#REF!</v>
      </c>
      <c r="BT27" s="12" t="str">
        <f t="shared" si="23"/>
        <v>#REF!</v>
      </c>
      <c r="BU27" s="12" t="str">
        <f t="shared" si="24"/>
        <v>#REF!</v>
      </c>
      <c r="BV27" s="12" t="str">
        <f t="shared" si="25"/>
        <v>#REF!</v>
      </c>
      <c r="BW27" s="12" t="str">
        <f t="shared" si="26"/>
        <v>#REF!</v>
      </c>
      <c r="BX27" s="11" t="str">
        <f t="shared" si="27"/>
        <v>#REF!</v>
      </c>
      <c r="BY27" s="11" t="str">
        <f t="shared" si="28"/>
        <v>#REF!</v>
      </c>
      <c r="BZ27" s="11" t="str">
        <f t="shared" si="29"/>
        <v>#REF!</v>
      </c>
      <c r="CA27" s="11" t="str">
        <f t="shared" si="30"/>
        <v>#REF!</v>
      </c>
      <c r="CB27" s="11" t="str">
        <f t="shared" si="31"/>
        <v>#REF!</v>
      </c>
      <c r="CC27" s="11" t="str">
        <f t="shared" si="32"/>
        <v>#REF!</v>
      </c>
      <c r="CD27" s="13" t="str">
        <f t="shared" si="33"/>
        <v>#REF!</v>
      </c>
      <c r="CE27" s="13" t="str">
        <f t="shared" si="34"/>
        <v>#REF!</v>
      </c>
      <c r="CF27" s="13" t="str">
        <f t="shared" si="35"/>
        <v>#REF!</v>
      </c>
      <c r="CG27" s="13" t="str">
        <f t="shared" si="36"/>
        <v>#REF!</v>
      </c>
      <c r="CH27" s="13" t="str">
        <f t="shared" si="37"/>
        <v>#REF!</v>
      </c>
      <c r="CI27" s="13" t="str">
        <f t="shared" si="38"/>
        <v>#REF!</v>
      </c>
      <c r="CJ27" s="13" t="str">
        <f t="shared" si="39"/>
        <v>#REF!</v>
      </c>
      <c r="CK27" s="13" t="str">
        <f t="shared" si="40"/>
        <v>#REF!</v>
      </c>
      <c r="CL27" s="13" t="str">
        <f t="shared" si="41"/>
        <v>#REF!</v>
      </c>
      <c r="CM27" s="13" t="str">
        <f t="shared" si="42"/>
        <v>#REF!</v>
      </c>
      <c r="CN27" s="13" t="str">
        <f t="shared" si="43"/>
        <v>#REF!</v>
      </c>
      <c r="CO27" s="13" t="str">
        <f t="shared" si="44"/>
        <v>#REF!</v>
      </c>
      <c r="CP27" s="13" t="str">
        <f t="shared" si="45"/>
        <v>#REF!</v>
      </c>
      <c r="CQ27" s="13" t="str">
        <f t="shared" si="46"/>
        <v>#REF!</v>
      </c>
      <c r="CR27" s="13" t="str">
        <f t="shared" si="47"/>
        <v>#REF!</v>
      </c>
      <c r="CS27" s="13" t="str">
        <f t="shared" si="48"/>
        <v>#REF!</v>
      </c>
      <c r="CT27" s="13" t="str">
        <f t="shared" si="49"/>
        <v>#REF!</v>
      </c>
      <c r="CU27" s="13" t="str">
        <f t="shared" si="50"/>
        <v>#REF!</v>
      </c>
      <c r="CV27" s="13" t="str">
        <f t="shared" si="51"/>
        <v>#REF!</v>
      </c>
      <c r="CW27" s="13" t="str">
        <f t="shared" si="52"/>
        <v>#REF!</v>
      </c>
    </row>
    <row r="28">
      <c r="A28" s="5" t="s">
        <v>142</v>
      </c>
      <c r="B28" s="5">
        <v>1.0</v>
      </c>
      <c r="C28" s="5">
        <v>0.0</v>
      </c>
      <c r="D28" s="5">
        <v>0.0</v>
      </c>
      <c r="E28" s="5">
        <v>0.0</v>
      </c>
      <c r="F28" s="5">
        <v>0.0</v>
      </c>
      <c r="G28" s="5">
        <v>500.0</v>
      </c>
      <c r="H28" s="5">
        <v>3500.0</v>
      </c>
      <c r="AU28" s="5" t="s">
        <v>49</v>
      </c>
      <c r="AV28" s="5" t="s">
        <v>55</v>
      </c>
      <c r="AW28" s="5" t="s">
        <v>113</v>
      </c>
      <c r="AX28" s="11" t="str">
        <f t="shared" si="1"/>
        <v>#REF!</v>
      </c>
      <c r="AY28" s="11" t="str">
        <f t="shared" si="2"/>
        <v>#REF!</v>
      </c>
      <c r="AZ28" s="11" t="str">
        <f t="shared" si="3"/>
        <v>#REF!</v>
      </c>
      <c r="BA28" s="11" t="str">
        <f t="shared" si="4"/>
        <v>#REF!</v>
      </c>
      <c r="BB28" s="11" t="str">
        <f t="shared" si="5"/>
        <v>#REF!</v>
      </c>
      <c r="BC28" s="11" t="str">
        <f t="shared" si="6"/>
        <v>#REF!</v>
      </c>
      <c r="BD28" s="11" t="str">
        <f t="shared" si="7"/>
        <v>#REF!</v>
      </c>
      <c r="BE28" s="11" t="str">
        <f t="shared" si="8"/>
        <v>#REF!</v>
      </c>
      <c r="BF28" s="11" t="str">
        <f t="shared" si="9"/>
        <v>#REF!</v>
      </c>
      <c r="BG28" s="11" t="str">
        <f t="shared" si="10"/>
        <v>#REF!</v>
      </c>
      <c r="BH28" s="11" t="str">
        <f t="shared" si="11"/>
        <v>#REF!</v>
      </c>
      <c r="BI28" s="11" t="str">
        <f t="shared" si="12"/>
        <v>#REF!</v>
      </c>
      <c r="BJ28" s="11" t="str">
        <f t="shared" si="13"/>
        <v>#REF!</v>
      </c>
      <c r="BK28" s="11" t="str">
        <f t="shared" si="14"/>
        <v>#REF!</v>
      </c>
      <c r="BL28" s="11" t="str">
        <f t="shared" si="15"/>
        <v>#REF!</v>
      </c>
      <c r="BM28" s="11" t="str">
        <f t="shared" si="16"/>
        <v>#REF!</v>
      </c>
      <c r="BN28" s="11" t="str">
        <f t="shared" si="17"/>
        <v>#REF!</v>
      </c>
      <c r="BO28" s="11" t="str">
        <f t="shared" si="18"/>
        <v>#REF!</v>
      </c>
      <c r="BP28" s="11" t="str">
        <f t="shared" si="19"/>
        <v>#REF!</v>
      </c>
      <c r="BQ28" s="11" t="str">
        <f t="shared" si="20"/>
        <v>#REF!</v>
      </c>
      <c r="BR28" s="11" t="str">
        <f t="shared" si="21"/>
        <v>#REF!</v>
      </c>
      <c r="BS28" s="12" t="str">
        <f t="shared" si="22"/>
        <v>#REF!</v>
      </c>
      <c r="BT28" s="12" t="str">
        <f t="shared" si="23"/>
        <v>#REF!</v>
      </c>
      <c r="BU28" s="12" t="str">
        <f t="shared" si="24"/>
        <v>#REF!</v>
      </c>
      <c r="BV28" s="12" t="str">
        <f t="shared" si="25"/>
        <v>#REF!</v>
      </c>
      <c r="BW28" s="12" t="str">
        <f t="shared" si="26"/>
        <v>#REF!</v>
      </c>
      <c r="BX28" s="11" t="str">
        <f t="shared" si="27"/>
        <v>#REF!</v>
      </c>
      <c r="BY28" s="11" t="str">
        <f t="shared" si="28"/>
        <v>#REF!</v>
      </c>
      <c r="BZ28" s="11" t="str">
        <f t="shared" si="29"/>
        <v>#REF!</v>
      </c>
      <c r="CA28" s="11" t="str">
        <f t="shared" si="30"/>
        <v>#REF!</v>
      </c>
      <c r="CB28" s="11" t="str">
        <f t="shared" si="31"/>
        <v>#REF!</v>
      </c>
      <c r="CC28" s="11" t="str">
        <f t="shared" si="32"/>
        <v>#REF!</v>
      </c>
      <c r="CD28" s="13" t="str">
        <f t="shared" si="33"/>
        <v>#REF!</v>
      </c>
      <c r="CE28" s="13" t="str">
        <f t="shared" si="34"/>
        <v>#REF!</v>
      </c>
      <c r="CF28" s="13" t="str">
        <f t="shared" si="35"/>
        <v>#REF!</v>
      </c>
      <c r="CG28" s="13" t="str">
        <f t="shared" si="36"/>
        <v>#REF!</v>
      </c>
      <c r="CH28" s="13" t="str">
        <f t="shared" si="37"/>
        <v>#REF!</v>
      </c>
      <c r="CI28" s="13" t="str">
        <f t="shared" si="38"/>
        <v>#REF!</v>
      </c>
      <c r="CJ28" s="13" t="str">
        <f t="shared" si="39"/>
        <v>#REF!</v>
      </c>
      <c r="CK28" s="13" t="str">
        <f t="shared" si="40"/>
        <v>#REF!</v>
      </c>
      <c r="CL28" s="13" t="str">
        <f t="shared" si="41"/>
        <v>#REF!</v>
      </c>
      <c r="CM28" s="13" t="str">
        <f t="shared" si="42"/>
        <v>#REF!</v>
      </c>
      <c r="CN28" s="13" t="str">
        <f t="shared" si="43"/>
        <v>#REF!</v>
      </c>
      <c r="CO28" s="13" t="str">
        <f t="shared" si="44"/>
        <v>#REF!</v>
      </c>
      <c r="CP28" s="13" t="str">
        <f t="shared" si="45"/>
        <v>#REF!</v>
      </c>
      <c r="CQ28" s="13" t="str">
        <f t="shared" si="46"/>
        <v>#REF!</v>
      </c>
      <c r="CR28" s="13" t="str">
        <f t="shared" si="47"/>
        <v>#REF!</v>
      </c>
      <c r="CS28" s="13" t="str">
        <f t="shared" si="48"/>
        <v>#REF!</v>
      </c>
      <c r="CT28" s="13" t="str">
        <f t="shared" si="49"/>
        <v>#REF!</v>
      </c>
      <c r="CU28" s="13" t="str">
        <f t="shared" si="50"/>
        <v>#REF!</v>
      </c>
      <c r="CV28" s="13" t="str">
        <f t="shared" si="51"/>
        <v>#REF!</v>
      </c>
      <c r="CW28" s="13" t="str">
        <f t="shared" si="52"/>
        <v>#REF!</v>
      </c>
    </row>
    <row r="29">
      <c r="A29" s="5" t="s">
        <v>143</v>
      </c>
      <c r="B29" s="5">
        <v>1.0</v>
      </c>
      <c r="C29" s="5">
        <v>0.0</v>
      </c>
      <c r="D29" s="5">
        <v>0.0</v>
      </c>
      <c r="E29" s="5">
        <v>0.0</v>
      </c>
      <c r="F29" s="5">
        <v>0.0</v>
      </c>
      <c r="G29" s="5">
        <v>600.0</v>
      </c>
      <c r="H29" s="5">
        <v>4000.0</v>
      </c>
      <c r="AU29" s="5" t="s">
        <v>49</v>
      </c>
      <c r="AV29" s="5" t="s">
        <v>52</v>
      </c>
      <c r="AW29" s="5" t="s">
        <v>113</v>
      </c>
      <c r="AX29" s="11" t="str">
        <f t="shared" si="1"/>
        <v>#REF!</v>
      </c>
      <c r="AY29" s="11" t="str">
        <f t="shared" si="2"/>
        <v>#REF!</v>
      </c>
      <c r="AZ29" s="11" t="str">
        <f t="shared" si="3"/>
        <v>#REF!</v>
      </c>
      <c r="BA29" s="11" t="str">
        <f t="shared" si="4"/>
        <v>#REF!</v>
      </c>
      <c r="BB29" s="11" t="str">
        <f t="shared" si="5"/>
        <v>#REF!</v>
      </c>
      <c r="BC29" s="11" t="str">
        <f t="shared" si="6"/>
        <v>#REF!</v>
      </c>
      <c r="BD29" s="11" t="str">
        <f t="shared" si="7"/>
        <v>#REF!</v>
      </c>
      <c r="BE29" s="11" t="str">
        <f t="shared" si="8"/>
        <v>#REF!</v>
      </c>
      <c r="BF29" s="11" t="str">
        <f t="shared" si="9"/>
        <v>#REF!</v>
      </c>
      <c r="BG29" s="11" t="str">
        <f t="shared" si="10"/>
        <v>#REF!</v>
      </c>
      <c r="BH29" s="11" t="str">
        <f t="shared" si="11"/>
        <v>#REF!</v>
      </c>
      <c r="BI29" s="11" t="str">
        <f t="shared" si="12"/>
        <v>#REF!</v>
      </c>
      <c r="BJ29" s="11" t="str">
        <f t="shared" si="13"/>
        <v>#REF!</v>
      </c>
      <c r="BK29" s="11" t="str">
        <f t="shared" si="14"/>
        <v>#REF!</v>
      </c>
      <c r="BL29" s="11" t="str">
        <f t="shared" si="15"/>
        <v>#REF!</v>
      </c>
      <c r="BM29" s="11" t="str">
        <f t="shared" si="16"/>
        <v>#REF!</v>
      </c>
      <c r="BN29" s="11" t="str">
        <f t="shared" si="17"/>
        <v>#REF!</v>
      </c>
      <c r="BO29" s="11" t="str">
        <f t="shared" si="18"/>
        <v>#REF!</v>
      </c>
      <c r="BP29" s="11" t="str">
        <f t="shared" si="19"/>
        <v>#REF!</v>
      </c>
      <c r="BQ29" s="11" t="str">
        <f t="shared" si="20"/>
        <v>#REF!</v>
      </c>
      <c r="BR29" s="11" t="str">
        <f t="shared" si="21"/>
        <v>#REF!</v>
      </c>
      <c r="BS29" s="12" t="str">
        <f t="shared" si="22"/>
        <v>#REF!</v>
      </c>
      <c r="BT29" s="12" t="str">
        <f t="shared" si="23"/>
        <v>#REF!</v>
      </c>
      <c r="BU29" s="12" t="str">
        <f t="shared" si="24"/>
        <v>#REF!</v>
      </c>
      <c r="BV29" s="12" t="str">
        <f t="shared" si="25"/>
        <v>#REF!</v>
      </c>
      <c r="BW29" s="12" t="str">
        <f t="shared" si="26"/>
        <v>#REF!</v>
      </c>
      <c r="BX29" s="11" t="str">
        <f t="shared" si="27"/>
        <v>#REF!</v>
      </c>
      <c r="BY29" s="11" t="str">
        <f t="shared" si="28"/>
        <v>#REF!</v>
      </c>
      <c r="BZ29" s="11" t="str">
        <f t="shared" si="29"/>
        <v>#REF!</v>
      </c>
      <c r="CA29" s="11" t="str">
        <f t="shared" si="30"/>
        <v>#REF!</v>
      </c>
      <c r="CB29" s="11" t="str">
        <f t="shared" si="31"/>
        <v>#REF!</v>
      </c>
      <c r="CC29" s="11" t="str">
        <f t="shared" si="32"/>
        <v>#REF!</v>
      </c>
      <c r="CD29" s="13" t="str">
        <f t="shared" si="33"/>
        <v>#REF!</v>
      </c>
      <c r="CE29" s="13" t="str">
        <f t="shared" si="34"/>
        <v>#REF!</v>
      </c>
      <c r="CF29" s="13" t="str">
        <f t="shared" si="35"/>
        <v>#REF!</v>
      </c>
      <c r="CG29" s="13" t="str">
        <f t="shared" si="36"/>
        <v>#REF!</v>
      </c>
      <c r="CH29" s="13" t="str">
        <f t="shared" si="37"/>
        <v>#REF!</v>
      </c>
      <c r="CI29" s="13" t="str">
        <f t="shared" si="38"/>
        <v>#REF!</v>
      </c>
      <c r="CJ29" s="13" t="str">
        <f t="shared" si="39"/>
        <v>#REF!</v>
      </c>
      <c r="CK29" s="13" t="str">
        <f t="shared" si="40"/>
        <v>#REF!</v>
      </c>
      <c r="CL29" s="13" t="str">
        <f t="shared" si="41"/>
        <v>#REF!</v>
      </c>
      <c r="CM29" s="13" t="str">
        <f t="shared" si="42"/>
        <v>#REF!</v>
      </c>
      <c r="CN29" s="13" t="str">
        <f t="shared" si="43"/>
        <v>#REF!</v>
      </c>
      <c r="CO29" s="13" t="str">
        <f t="shared" si="44"/>
        <v>#REF!</v>
      </c>
      <c r="CP29" s="13" t="str">
        <f t="shared" si="45"/>
        <v>#REF!</v>
      </c>
      <c r="CQ29" s="13" t="str">
        <f t="shared" si="46"/>
        <v>#REF!</v>
      </c>
      <c r="CR29" s="13" t="str">
        <f t="shared" si="47"/>
        <v>#REF!</v>
      </c>
      <c r="CS29" s="13" t="str">
        <f t="shared" si="48"/>
        <v>#REF!</v>
      </c>
      <c r="CT29" s="13" t="str">
        <f t="shared" si="49"/>
        <v>#REF!</v>
      </c>
      <c r="CU29" s="13" t="str">
        <f t="shared" si="50"/>
        <v>#REF!</v>
      </c>
      <c r="CV29" s="13" t="str">
        <f t="shared" si="51"/>
        <v>#REF!</v>
      </c>
      <c r="CW29" s="13" t="str">
        <f t="shared" si="52"/>
        <v>#REF!</v>
      </c>
    </row>
    <row r="30">
      <c r="A30" s="5" t="s">
        <v>144</v>
      </c>
      <c r="B30" s="5">
        <v>1.0</v>
      </c>
      <c r="C30" s="5">
        <v>0.0</v>
      </c>
      <c r="D30" s="5">
        <v>0.0</v>
      </c>
      <c r="E30" s="5">
        <v>0.0</v>
      </c>
      <c r="F30" s="5">
        <v>0.0</v>
      </c>
      <c r="G30" s="5">
        <v>700.0</v>
      </c>
      <c r="H30" s="5">
        <v>6000.0</v>
      </c>
      <c r="AU30" s="5" t="s">
        <v>53</v>
      </c>
      <c r="AV30" s="5" t="s">
        <v>54</v>
      </c>
      <c r="AW30" s="5" t="s">
        <v>119</v>
      </c>
      <c r="AX30" s="11" t="str">
        <f t="shared" si="1"/>
        <v>#REF!</v>
      </c>
      <c r="AY30" s="11" t="str">
        <f t="shared" si="2"/>
        <v>#REF!</v>
      </c>
      <c r="AZ30" s="11" t="str">
        <f t="shared" si="3"/>
        <v>#REF!</v>
      </c>
      <c r="BA30" s="11" t="str">
        <f t="shared" si="4"/>
        <v>#REF!</v>
      </c>
      <c r="BB30" s="11" t="str">
        <f t="shared" si="5"/>
        <v>#REF!</v>
      </c>
      <c r="BC30" s="11" t="str">
        <f t="shared" si="6"/>
        <v>#REF!</v>
      </c>
      <c r="BD30" s="11" t="str">
        <f t="shared" si="7"/>
        <v>#REF!</v>
      </c>
      <c r="BE30" s="11" t="str">
        <f t="shared" si="8"/>
        <v>#REF!</v>
      </c>
      <c r="BF30" s="11" t="str">
        <f t="shared" si="9"/>
        <v>#REF!</v>
      </c>
      <c r="BG30" s="11" t="str">
        <f t="shared" si="10"/>
        <v>#REF!</v>
      </c>
      <c r="BH30" s="11" t="str">
        <f t="shared" si="11"/>
        <v>#REF!</v>
      </c>
      <c r="BI30" s="11" t="str">
        <f t="shared" si="12"/>
        <v>#REF!</v>
      </c>
      <c r="BJ30" s="11" t="str">
        <f t="shared" si="13"/>
        <v>#REF!</v>
      </c>
      <c r="BK30" s="11" t="str">
        <f t="shared" si="14"/>
        <v>#REF!</v>
      </c>
      <c r="BL30" s="11" t="str">
        <f t="shared" si="15"/>
        <v>#REF!</v>
      </c>
      <c r="BM30" s="11" t="str">
        <f t="shared" si="16"/>
        <v>#REF!</v>
      </c>
      <c r="BN30" s="11" t="str">
        <f t="shared" si="17"/>
        <v>#REF!</v>
      </c>
      <c r="BO30" s="11" t="str">
        <f t="shared" si="18"/>
        <v>#REF!</v>
      </c>
      <c r="BP30" s="11" t="str">
        <f t="shared" si="19"/>
        <v>#REF!</v>
      </c>
      <c r="BQ30" s="11" t="str">
        <f t="shared" si="20"/>
        <v>#REF!</v>
      </c>
      <c r="BR30" s="11" t="str">
        <f t="shared" si="21"/>
        <v>#REF!</v>
      </c>
      <c r="BS30" s="12" t="str">
        <f t="shared" si="22"/>
        <v>#REF!</v>
      </c>
      <c r="BT30" s="12" t="str">
        <f t="shared" si="23"/>
        <v>#REF!</v>
      </c>
      <c r="BU30" s="12" t="str">
        <f t="shared" si="24"/>
        <v>#REF!</v>
      </c>
      <c r="BV30" s="12" t="str">
        <f t="shared" si="25"/>
        <v>#REF!</v>
      </c>
      <c r="BW30" s="12" t="str">
        <f t="shared" si="26"/>
        <v>#REF!</v>
      </c>
      <c r="BX30" s="11" t="str">
        <f t="shared" si="27"/>
        <v>#REF!</v>
      </c>
      <c r="BY30" s="11" t="str">
        <f t="shared" si="28"/>
        <v>#REF!</v>
      </c>
      <c r="BZ30" s="11" t="str">
        <f t="shared" si="29"/>
        <v>#REF!</v>
      </c>
      <c r="CA30" s="11" t="str">
        <f t="shared" si="30"/>
        <v>#REF!</v>
      </c>
      <c r="CB30" s="11" t="str">
        <f t="shared" si="31"/>
        <v>#REF!</v>
      </c>
      <c r="CC30" s="11" t="str">
        <f t="shared" si="32"/>
        <v>#REF!</v>
      </c>
      <c r="CD30" s="13" t="str">
        <f t="shared" si="33"/>
        <v>#REF!</v>
      </c>
      <c r="CE30" s="13" t="str">
        <f t="shared" si="34"/>
        <v>#REF!</v>
      </c>
      <c r="CF30" s="13" t="str">
        <f t="shared" si="35"/>
        <v>#REF!</v>
      </c>
      <c r="CG30" s="13" t="str">
        <f t="shared" si="36"/>
        <v>#REF!</v>
      </c>
      <c r="CH30" s="13" t="str">
        <f t="shared" si="37"/>
        <v>#REF!</v>
      </c>
      <c r="CI30" s="13" t="str">
        <f t="shared" si="38"/>
        <v>#REF!</v>
      </c>
      <c r="CJ30" s="13" t="str">
        <f t="shared" si="39"/>
        <v>#REF!</v>
      </c>
      <c r="CK30" s="13" t="str">
        <f t="shared" si="40"/>
        <v>#REF!</v>
      </c>
      <c r="CL30" s="13" t="str">
        <f t="shared" si="41"/>
        <v>#REF!</v>
      </c>
      <c r="CM30" s="13" t="str">
        <f t="shared" si="42"/>
        <v>#REF!</v>
      </c>
      <c r="CN30" s="13" t="str">
        <f t="shared" si="43"/>
        <v>#REF!</v>
      </c>
      <c r="CO30" s="13" t="str">
        <f t="shared" si="44"/>
        <v>#REF!</v>
      </c>
      <c r="CP30" s="13" t="str">
        <f t="shared" si="45"/>
        <v>#REF!</v>
      </c>
      <c r="CQ30" s="13" t="str">
        <f t="shared" si="46"/>
        <v>#REF!</v>
      </c>
      <c r="CR30" s="13" t="str">
        <f t="shared" si="47"/>
        <v>#REF!</v>
      </c>
      <c r="CS30" s="13" t="str">
        <f t="shared" si="48"/>
        <v>#REF!</v>
      </c>
      <c r="CT30" s="13" t="str">
        <f t="shared" si="49"/>
        <v>#REF!</v>
      </c>
      <c r="CU30" s="13" t="str">
        <f t="shared" si="50"/>
        <v>#REF!</v>
      </c>
      <c r="CV30" s="13" t="str">
        <f t="shared" si="51"/>
        <v>#REF!</v>
      </c>
      <c r="CW30" s="13" t="str">
        <f t="shared" si="52"/>
        <v>#REF!</v>
      </c>
    </row>
    <row r="31">
      <c r="A31" s="5" t="s">
        <v>145</v>
      </c>
      <c r="B31" s="5">
        <v>1.0</v>
      </c>
      <c r="C31" s="5">
        <v>0.0</v>
      </c>
      <c r="D31" s="5">
        <v>0.0</v>
      </c>
      <c r="E31" s="5">
        <v>0.0</v>
      </c>
      <c r="F31" s="5">
        <v>0.0</v>
      </c>
      <c r="G31" s="5">
        <v>550.0</v>
      </c>
      <c r="H31" s="5">
        <v>6000.0</v>
      </c>
      <c r="AU31" s="5" t="s">
        <v>49</v>
      </c>
      <c r="AV31" s="5" t="s">
        <v>52</v>
      </c>
      <c r="AW31" s="5" t="s">
        <v>119</v>
      </c>
      <c r="AX31" s="11" t="str">
        <f t="shared" si="1"/>
        <v>#REF!</v>
      </c>
      <c r="AY31" s="11" t="str">
        <f t="shared" si="2"/>
        <v>#REF!</v>
      </c>
      <c r="AZ31" s="11" t="str">
        <f t="shared" si="3"/>
        <v>#REF!</v>
      </c>
      <c r="BA31" s="11" t="str">
        <f t="shared" si="4"/>
        <v>#REF!</v>
      </c>
      <c r="BB31" s="11" t="str">
        <f t="shared" si="5"/>
        <v>#REF!</v>
      </c>
      <c r="BC31" s="11" t="str">
        <f t="shared" si="6"/>
        <v>#REF!</v>
      </c>
      <c r="BD31" s="11" t="str">
        <f t="shared" si="7"/>
        <v>#REF!</v>
      </c>
      <c r="BE31" s="11" t="str">
        <f t="shared" si="8"/>
        <v>#REF!</v>
      </c>
      <c r="BF31" s="11" t="str">
        <f t="shared" si="9"/>
        <v>#REF!</v>
      </c>
      <c r="BG31" s="11" t="str">
        <f t="shared" si="10"/>
        <v>#REF!</v>
      </c>
      <c r="BH31" s="11" t="str">
        <f t="shared" si="11"/>
        <v>#REF!</v>
      </c>
      <c r="BI31" s="11" t="str">
        <f t="shared" si="12"/>
        <v>#REF!</v>
      </c>
      <c r="BJ31" s="11" t="str">
        <f t="shared" si="13"/>
        <v>#REF!</v>
      </c>
      <c r="BK31" s="11" t="str">
        <f t="shared" si="14"/>
        <v>#REF!</v>
      </c>
      <c r="BL31" s="11" t="str">
        <f t="shared" si="15"/>
        <v>#REF!</v>
      </c>
      <c r="BM31" s="11" t="str">
        <f t="shared" si="16"/>
        <v>#REF!</v>
      </c>
      <c r="BN31" s="11" t="str">
        <f t="shared" si="17"/>
        <v>#REF!</v>
      </c>
      <c r="BO31" s="11" t="str">
        <f t="shared" si="18"/>
        <v>#REF!</v>
      </c>
      <c r="BP31" s="11" t="str">
        <f t="shared" si="19"/>
        <v>#REF!</v>
      </c>
      <c r="BQ31" s="11" t="str">
        <f t="shared" si="20"/>
        <v>#REF!</v>
      </c>
      <c r="BR31" s="11" t="str">
        <f t="shared" si="21"/>
        <v>#REF!</v>
      </c>
      <c r="BS31" s="12" t="str">
        <f t="shared" si="22"/>
        <v>#REF!</v>
      </c>
      <c r="BT31" s="12" t="str">
        <f t="shared" si="23"/>
        <v>#REF!</v>
      </c>
      <c r="BU31" s="12" t="str">
        <f t="shared" si="24"/>
        <v>#REF!</v>
      </c>
      <c r="BV31" s="12" t="str">
        <f t="shared" si="25"/>
        <v>#REF!</v>
      </c>
      <c r="BW31" s="12" t="str">
        <f t="shared" si="26"/>
        <v>#REF!</v>
      </c>
      <c r="BX31" s="11" t="str">
        <f t="shared" si="27"/>
        <v>#REF!</v>
      </c>
      <c r="BY31" s="11" t="str">
        <f t="shared" si="28"/>
        <v>#REF!</v>
      </c>
      <c r="BZ31" s="11" t="str">
        <f t="shared" si="29"/>
        <v>#REF!</v>
      </c>
      <c r="CA31" s="11" t="str">
        <f t="shared" si="30"/>
        <v>#REF!</v>
      </c>
      <c r="CB31" s="11" t="str">
        <f t="shared" si="31"/>
        <v>#REF!</v>
      </c>
      <c r="CC31" s="11" t="str">
        <f t="shared" si="32"/>
        <v>#REF!</v>
      </c>
      <c r="CD31" s="13" t="str">
        <f t="shared" si="33"/>
        <v>#REF!</v>
      </c>
      <c r="CE31" s="13" t="str">
        <f t="shared" si="34"/>
        <v>#REF!</v>
      </c>
      <c r="CF31" s="13" t="str">
        <f t="shared" si="35"/>
        <v>#REF!</v>
      </c>
      <c r="CG31" s="13" t="str">
        <f t="shared" si="36"/>
        <v>#REF!</v>
      </c>
      <c r="CH31" s="13" t="str">
        <f t="shared" si="37"/>
        <v>#REF!</v>
      </c>
      <c r="CI31" s="13" t="str">
        <f t="shared" si="38"/>
        <v>#REF!</v>
      </c>
      <c r="CJ31" s="13" t="str">
        <f t="shared" si="39"/>
        <v>#REF!</v>
      </c>
      <c r="CK31" s="13" t="str">
        <f t="shared" si="40"/>
        <v>#REF!</v>
      </c>
      <c r="CL31" s="13" t="str">
        <f t="shared" si="41"/>
        <v>#REF!</v>
      </c>
      <c r="CM31" s="13" t="str">
        <f t="shared" si="42"/>
        <v>#REF!</v>
      </c>
      <c r="CN31" s="13" t="str">
        <f t="shared" si="43"/>
        <v>#REF!</v>
      </c>
      <c r="CO31" s="13" t="str">
        <f t="shared" si="44"/>
        <v>#REF!</v>
      </c>
      <c r="CP31" s="13" t="str">
        <f t="shared" si="45"/>
        <v>#REF!</v>
      </c>
      <c r="CQ31" s="13" t="str">
        <f t="shared" si="46"/>
        <v>#REF!</v>
      </c>
      <c r="CR31" s="13" t="str">
        <f t="shared" si="47"/>
        <v>#REF!</v>
      </c>
      <c r="CS31" s="13" t="str">
        <f t="shared" si="48"/>
        <v>#REF!</v>
      </c>
      <c r="CT31" s="13" t="str">
        <f t="shared" si="49"/>
        <v>#REF!</v>
      </c>
      <c r="CU31" s="13" t="str">
        <f t="shared" si="50"/>
        <v>#REF!</v>
      </c>
      <c r="CV31" s="13" t="str">
        <f t="shared" si="51"/>
        <v>#REF!</v>
      </c>
      <c r="CW31" s="13" t="str">
        <f t="shared" si="52"/>
        <v>#REF!</v>
      </c>
    </row>
    <row r="32">
      <c r="A32" s="5" t="s">
        <v>146</v>
      </c>
      <c r="B32" s="5">
        <v>1.0</v>
      </c>
      <c r="C32" s="5">
        <v>0.0</v>
      </c>
      <c r="D32" s="5">
        <v>0.0</v>
      </c>
      <c r="E32" s="5">
        <v>0.0</v>
      </c>
      <c r="F32" s="5">
        <v>0.0</v>
      </c>
      <c r="G32" s="5">
        <v>500.0</v>
      </c>
      <c r="H32" s="5">
        <v>3500.0</v>
      </c>
      <c r="AU32" s="5" t="s">
        <v>49</v>
      </c>
      <c r="AV32" s="5" t="s">
        <v>54</v>
      </c>
      <c r="AW32" s="5" t="s">
        <v>113</v>
      </c>
      <c r="AX32" s="11" t="str">
        <f t="shared" si="1"/>
        <v>#REF!</v>
      </c>
      <c r="AY32" s="11" t="str">
        <f t="shared" si="2"/>
        <v>#REF!</v>
      </c>
      <c r="AZ32" s="11" t="str">
        <f t="shared" si="3"/>
        <v>#REF!</v>
      </c>
      <c r="BA32" s="11" t="str">
        <f t="shared" si="4"/>
        <v>#REF!</v>
      </c>
      <c r="BB32" s="11" t="str">
        <f t="shared" si="5"/>
        <v>#REF!</v>
      </c>
      <c r="BC32" s="11" t="str">
        <f t="shared" si="6"/>
        <v>#REF!</v>
      </c>
      <c r="BD32" s="11" t="str">
        <f t="shared" si="7"/>
        <v>#REF!</v>
      </c>
      <c r="BE32" s="11" t="str">
        <f t="shared" si="8"/>
        <v>#REF!</v>
      </c>
      <c r="BF32" s="11" t="str">
        <f t="shared" si="9"/>
        <v>#REF!</v>
      </c>
      <c r="BG32" s="11" t="str">
        <f t="shared" si="10"/>
        <v>#REF!</v>
      </c>
      <c r="BH32" s="11" t="str">
        <f t="shared" si="11"/>
        <v>#REF!</v>
      </c>
      <c r="BI32" s="11" t="str">
        <f t="shared" si="12"/>
        <v>#REF!</v>
      </c>
      <c r="BJ32" s="11" t="str">
        <f t="shared" si="13"/>
        <v>#REF!</v>
      </c>
      <c r="BK32" s="11" t="str">
        <f t="shared" si="14"/>
        <v>#REF!</v>
      </c>
      <c r="BL32" s="11" t="str">
        <f t="shared" si="15"/>
        <v>#REF!</v>
      </c>
      <c r="BM32" s="11" t="str">
        <f t="shared" si="16"/>
        <v>#REF!</v>
      </c>
      <c r="BN32" s="11" t="str">
        <f t="shared" si="17"/>
        <v>#REF!</v>
      </c>
      <c r="BO32" s="11" t="str">
        <f t="shared" si="18"/>
        <v>#REF!</v>
      </c>
      <c r="BP32" s="11" t="str">
        <f t="shared" si="19"/>
        <v>#REF!</v>
      </c>
      <c r="BQ32" s="11" t="str">
        <f t="shared" si="20"/>
        <v>#REF!</v>
      </c>
      <c r="BR32" s="11" t="str">
        <f t="shared" si="21"/>
        <v>#REF!</v>
      </c>
      <c r="BS32" s="12" t="str">
        <f t="shared" si="22"/>
        <v>#REF!</v>
      </c>
      <c r="BT32" s="12" t="str">
        <f t="shared" si="23"/>
        <v>#REF!</v>
      </c>
      <c r="BU32" s="12" t="str">
        <f t="shared" si="24"/>
        <v>#REF!</v>
      </c>
      <c r="BV32" s="12" t="str">
        <f t="shared" si="25"/>
        <v>#REF!</v>
      </c>
      <c r="BW32" s="12" t="str">
        <f t="shared" si="26"/>
        <v>#REF!</v>
      </c>
      <c r="BX32" s="11" t="str">
        <f t="shared" si="27"/>
        <v>#REF!</v>
      </c>
      <c r="BY32" s="11" t="str">
        <f t="shared" si="28"/>
        <v>#REF!</v>
      </c>
      <c r="BZ32" s="11" t="str">
        <f t="shared" si="29"/>
        <v>#REF!</v>
      </c>
      <c r="CA32" s="11" t="str">
        <f t="shared" si="30"/>
        <v>#REF!</v>
      </c>
      <c r="CB32" s="11" t="str">
        <f t="shared" si="31"/>
        <v>#REF!</v>
      </c>
      <c r="CC32" s="11" t="str">
        <f t="shared" si="32"/>
        <v>#REF!</v>
      </c>
      <c r="CD32" s="13" t="str">
        <f t="shared" si="33"/>
        <v>#REF!</v>
      </c>
      <c r="CE32" s="13" t="str">
        <f t="shared" si="34"/>
        <v>#REF!</v>
      </c>
      <c r="CF32" s="13" t="str">
        <f t="shared" si="35"/>
        <v>#REF!</v>
      </c>
      <c r="CG32" s="13" t="str">
        <f t="shared" si="36"/>
        <v>#REF!</v>
      </c>
      <c r="CH32" s="13" t="str">
        <f t="shared" si="37"/>
        <v>#REF!</v>
      </c>
      <c r="CI32" s="13" t="str">
        <f t="shared" si="38"/>
        <v>#REF!</v>
      </c>
      <c r="CJ32" s="13" t="str">
        <f t="shared" si="39"/>
        <v>#REF!</v>
      </c>
      <c r="CK32" s="13" t="str">
        <f t="shared" si="40"/>
        <v>#REF!</v>
      </c>
      <c r="CL32" s="13" t="str">
        <f t="shared" si="41"/>
        <v>#REF!</v>
      </c>
      <c r="CM32" s="13" t="str">
        <f t="shared" si="42"/>
        <v>#REF!</v>
      </c>
      <c r="CN32" s="13" t="str">
        <f t="shared" si="43"/>
        <v>#REF!</v>
      </c>
      <c r="CO32" s="13" t="str">
        <f t="shared" si="44"/>
        <v>#REF!</v>
      </c>
      <c r="CP32" s="13" t="str">
        <f t="shared" si="45"/>
        <v>#REF!</v>
      </c>
      <c r="CQ32" s="13" t="str">
        <f t="shared" si="46"/>
        <v>#REF!</v>
      </c>
      <c r="CR32" s="13" t="str">
        <f t="shared" si="47"/>
        <v>#REF!</v>
      </c>
      <c r="CS32" s="13" t="str">
        <f t="shared" si="48"/>
        <v>#REF!</v>
      </c>
      <c r="CT32" s="13" t="str">
        <f t="shared" si="49"/>
        <v>#REF!</v>
      </c>
      <c r="CU32" s="13" t="str">
        <f t="shared" si="50"/>
        <v>#REF!</v>
      </c>
      <c r="CV32" s="13" t="str">
        <f t="shared" si="51"/>
        <v>#REF!</v>
      </c>
      <c r="CW32" s="13" t="str">
        <f t="shared" si="52"/>
        <v>#REF!</v>
      </c>
    </row>
    <row r="33">
      <c r="A33" s="14" t="s">
        <v>135</v>
      </c>
      <c r="B33" s="5">
        <v>1.0</v>
      </c>
      <c r="C33" s="5">
        <v>0.0</v>
      </c>
      <c r="D33" s="5">
        <v>0.0</v>
      </c>
      <c r="E33" s="5">
        <v>0.0</v>
      </c>
      <c r="F33" s="5">
        <v>0.0</v>
      </c>
      <c r="G33" s="5">
        <v>150.0</v>
      </c>
      <c r="H33" s="5">
        <v>3500.0</v>
      </c>
      <c r="AU33" s="5" t="s">
        <v>56</v>
      </c>
      <c r="AV33" s="5" t="s">
        <v>50</v>
      </c>
      <c r="AW33" s="5" t="s">
        <v>113</v>
      </c>
      <c r="AX33" s="11" t="str">
        <f t="shared" si="1"/>
        <v>#REF!</v>
      </c>
      <c r="AY33" s="11" t="str">
        <f t="shared" si="2"/>
        <v>#REF!</v>
      </c>
      <c r="AZ33" s="11" t="str">
        <f t="shared" si="3"/>
        <v>#REF!</v>
      </c>
      <c r="BA33" s="11" t="str">
        <f t="shared" si="4"/>
        <v>#REF!</v>
      </c>
      <c r="BB33" s="11" t="str">
        <f t="shared" si="5"/>
        <v>#REF!</v>
      </c>
      <c r="BC33" s="11" t="str">
        <f t="shared" si="6"/>
        <v>#REF!</v>
      </c>
      <c r="BD33" s="11" t="str">
        <f t="shared" si="7"/>
        <v>#REF!</v>
      </c>
      <c r="BE33" s="11" t="str">
        <f t="shared" si="8"/>
        <v>#REF!</v>
      </c>
      <c r="BF33" s="11" t="str">
        <f t="shared" si="9"/>
        <v>#REF!</v>
      </c>
      <c r="BG33" s="11" t="str">
        <f t="shared" si="10"/>
        <v>#REF!</v>
      </c>
      <c r="BH33" s="11" t="str">
        <f t="shared" si="11"/>
        <v>#REF!</v>
      </c>
      <c r="BI33" s="11" t="str">
        <f t="shared" si="12"/>
        <v>#REF!</v>
      </c>
      <c r="BJ33" s="11" t="str">
        <f t="shared" si="13"/>
        <v>#REF!</v>
      </c>
      <c r="BK33" s="11" t="str">
        <f t="shared" si="14"/>
        <v>#REF!</v>
      </c>
      <c r="BL33" s="11" t="str">
        <f t="shared" si="15"/>
        <v>#REF!</v>
      </c>
      <c r="BM33" s="11" t="str">
        <f t="shared" si="16"/>
        <v>#REF!</v>
      </c>
      <c r="BN33" s="11" t="str">
        <f t="shared" si="17"/>
        <v>#REF!</v>
      </c>
      <c r="BO33" s="11" t="str">
        <f t="shared" si="18"/>
        <v>#REF!</v>
      </c>
      <c r="BP33" s="11" t="str">
        <f t="shared" si="19"/>
        <v>#REF!</v>
      </c>
      <c r="BQ33" s="11" t="str">
        <f t="shared" si="20"/>
        <v>#REF!</v>
      </c>
      <c r="BR33" s="11" t="str">
        <f t="shared" si="21"/>
        <v>#REF!</v>
      </c>
      <c r="BS33" s="12" t="str">
        <f t="shared" si="22"/>
        <v>#REF!</v>
      </c>
      <c r="BT33" s="12" t="str">
        <f t="shared" si="23"/>
        <v>#REF!</v>
      </c>
      <c r="BU33" s="12" t="str">
        <f t="shared" si="24"/>
        <v>#REF!</v>
      </c>
      <c r="BV33" s="12" t="str">
        <f t="shared" si="25"/>
        <v>#REF!</v>
      </c>
      <c r="BW33" s="12" t="str">
        <f t="shared" si="26"/>
        <v>#REF!</v>
      </c>
      <c r="BX33" s="11" t="str">
        <f t="shared" si="27"/>
        <v>#REF!</v>
      </c>
      <c r="BY33" s="11" t="str">
        <f t="shared" si="28"/>
        <v>#REF!</v>
      </c>
      <c r="BZ33" s="11" t="str">
        <f t="shared" si="29"/>
        <v>#REF!</v>
      </c>
      <c r="CA33" s="11" t="str">
        <f t="shared" si="30"/>
        <v>#REF!</v>
      </c>
      <c r="CB33" s="11" t="str">
        <f t="shared" si="31"/>
        <v>#REF!</v>
      </c>
      <c r="CC33" s="11" t="str">
        <f t="shared" si="32"/>
        <v>#REF!</v>
      </c>
      <c r="CD33" s="13" t="str">
        <f t="shared" si="33"/>
        <v>#REF!</v>
      </c>
      <c r="CE33" s="13" t="str">
        <f t="shared" si="34"/>
        <v>#REF!</v>
      </c>
      <c r="CF33" s="13" t="str">
        <f t="shared" si="35"/>
        <v>#REF!</v>
      </c>
      <c r="CG33" s="13" t="str">
        <f t="shared" si="36"/>
        <v>#REF!</v>
      </c>
      <c r="CH33" s="13" t="str">
        <f t="shared" si="37"/>
        <v>#REF!</v>
      </c>
      <c r="CI33" s="13" t="str">
        <f t="shared" si="38"/>
        <v>#REF!</v>
      </c>
      <c r="CJ33" s="13" t="str">
        <f t="shared" si="39"/>
        <v>#REF!</v>
      </c>
      <c r="CK33" s="13" t="str">
        <f t="shared" si="40"/>
        <v>#REF!</v>
      </c>
      <c r="CL33" s="13" t="str">
        <f t="shared" si="41"/>
        <v>#REF!</v>
      </c>
      <c r="CM33" s="13" t="str">
        <f t="shared" si="42"/>
        <v>#REF!</v>
      </c>
      <c r="CN33" s="13" t="str">
        <f t="shared" si="43"/>
        <v>#REF!</v>
      </c>
      <c r="CO33" s="13" t="str">
        <f t="shared" si="44"/>
        <v>#REF!</v>
      </c>
      <c r="CP33" s="13" t="str">
        <f t="shared" si="45"/>
        <v>#REF!</v>
      </c>
      <c r="CQ33" s="13" t="str">
        <f t="shared" si="46"/>
        <v>#REF!</v>
      </c>
      <c r="CR33" s="13" t="str">
        <f t="shared" si="47"/>
        <v>#REF!</v>
      </c>
      <c r="CS33" s="13" t="str">
        <f t="shared" si="48"/>
        <v>#REF!</v>
      </c>
      <c r="CT33" s="13" t="str">
        <f t="shared" si="49"/>
        <v>#REF!</v>
      </c>
      <c r="CU33" s="13" t="str">
        <f t="shared" si="50"/>
        <v>#REF!</v>
      </c>
      <c r="CV33" s="13" t="str">
        <f t="shared" si="51"/>
        <v>#REF!</v>
      </c>
      <c r="CW33" s="13" t="str">
        <f t="shared" si="52"/>
        <v>#REF!</v>
      </c>
    </row>
    <row r="34">
      <c r="A34" s="5" t="s">
        <v>147</v>
      </c>
      <c r="B34" s="5">
        <v>0.0</v>
      </c>
      <c r="C34" s="5">
        <v>0.0</v>
      </c>
      <c r="D34" s="5">
        <v>0.0</v>
      </c>
      <c r="E34" s="5">
        <v>0.0</v>
      </c>
      <c r="F34" s="5">
        <v>1.0</v>
      </c>
      <c r="AS34" s="5">
        <v>400.0</v>
      </c>
      <c r="AT34" s="5">
        <v>3000.0</v>
      </c>
      <c r="AU34" s="5" t="s">
        <v>53</v>
      </c>
      <c r="AV34" s="5" t="s">
        <v>52</v>
      </c>
      <c r="AW34" s="5" t="s">
        <v>113</v>
      </c>
      <c r="AX34" s="11" t="str">
        <f t="shared" si="1"/>
        <v>#REF!</v>
      </c>
      <c r="AY34" s="11" t="str">
        <f t="shared" si="2"/>
        <v>#REF!</v>
      </c>
      <c r="AZ34" s="11" t="str">
        <f t="shared" si="3"/>
        <v>#REF!</v>
      </c>
      <c r="BA34" s="11" t="str">
        <f t="shared" si="4"/>
        <v>#REF!</v>
      </c>
      <c r="BB34" s="11" t="str">
        <f t="shared" si="5"/>
        <v>#REF!</v>
      </c>
      <c r="BC34" s="11" t="str">
        <f t="shared" si="6"/>
        <v>#REF!</v>
      </c>
      <c r="BD34" s="11" t="str">
        <f t="shared" si="7"/>
        <v>#REF!</v>
      </c>
      <c r="BE34" s="11" t="str">
        <f t="shared" si="8"/>
        <v>#REF!</v>
      </c>
      <c r="BF34" s="11" t="str">
        <f t="shared" si="9"/>
        <v>#REF!</v>
      </c>
      <c r="BG34" s="11" t="str">
        <f t="shared" si="10"/>
        <v>#REF!</v>
      </c>
      <c r="BH34" s="11" t="str">
        <f t="shared" si="11"/>
        <v>#REF!</v>
      </c>
      <c r="BI34" s="11" t="str">
        <f t="shared" si="12"/>
        <v>#REF!</v>
      </c>
      <c r="BJ34" s="11" t="str">
        <f t="shared" si="13"/>
        <v>#REF!</v>
      </c>
      <c r="BK34" s="11" t="str">
        <f t="shared" si="14"/>
        <v>#REF!</v>
      </c>
      <c r="BL34" s="11" t="str">
        <f t="shared" si="15"/>
        <v>#REF!</v>
      </c>
      <c r="BM34" s="11" t="str">
        <f t="shared" si="16"/>
        <v>#REF!</v>
      </c>
      <c r="BN34" s="11" t="str">
        <f t="shared" si="17"/>
        <v>#REF!</v>
      </c>
      <c r="BO34" s="11" t="str">
        <f t="shared" si="18"/>
        <v>#REF!</v>
      </c>
      <c r="BP34" s="11" t="str">
        <f t="shared" si="19"/>
        <v>#REF!</v>
      </c>
      <c r="BQ34" s="11" t="str">
        <f t="shared" si="20"/>
        <v>#REF!</v>
      </c>
      <c r="BR34" s="11" t="str">
        <f t="shared" si="21"/>
        <v>#REF!</v>
      </c>
      <c r="BS34" s="12" t="str">
        <f t="shared" si="22"/>
        <v>#REF!</v>
      </c>
      <c r="BT34" s="12" t="str">
        <f t="shared" si="23"/>
        <v>#REF!</v>
      </c>
      <c r="BU34" s="12" t="str">
        <f t="shared" si="24"/>
        <v>#REF!</v>
      </c>
      <c r="BV34" s="12" t="str">
        <f t="shared" si="25"/>
        <v>#REF!</v>
      </c>
      <c r="BW34" s="12" t="str">
        <f t="shared" si="26"/>
        <v>#REF!</v>
      </c>
      <c r="BX34" s="11" t="str">
        <f t="shared" si="27"/>
        <v>#REF!</v>
      </c>
      <c r="BY34" s="11" t="str">
        <f t="shared" si="28"/>
        <v>#REF!</v>
      </c>
      <c r="BZ34" s="11" t="str">
        <f t="shared" si="29"/>
        <v>#REF!</v>
      </c>
      <c r="CA34" s="11" t="str">
        <f t="shared" si="30"/>
        <v>#REF!</v>
      </c>
      <c r="CB34" s="11" t="str">
        <f t="shared" si="31"/>
        <v>#REF!</v>
      </c>
      <c r="CC34" s="11" t="str">
        <f t="shared" si="32"/>
        <v>#REF!</v>
      </c>
      <c r="CD34" s="13" t="str">
        <f t="shared" si="33"/>
        <v>#REF!</v>
      </c>
      <c r="CE34" s="13" t="str">
        <f t="shared" si="34"/>
        <v>#REF!</v>
      </c>
      <c r="CF34" s="13" t="str">
        <f t="shared" si="35"/>
        <v>#REF!</v>
      </c>
      <c r="CG34" s="13" t="str">
        <f t="shared" si="36"/>
        <v>#REF!</v>
      </c>
      <c r="CH34" s="13" t="str">
        <f t="shared" si="37"/>
        <v>#REF!</v>
      </c>
      <c r="CI34" s="13" t="str">
        <f t="shared" si="38"/>
        <v>#REF!</v>
      </c>
      <c r="CJ34" s="13" t="str">
        <f t="shared" si="39"/>
        <v>#REF!</v>
      </c>
      <c r="CK34" s="13" t="str">
        <f t="shared" si="40"/>
        <v>#REF!</v>
      </c>
      <c r="CL34" s="13" t="str">
        <f t="shared" si="41"/>
        <v>#REF!</v>
      </c>
      <c r="CM34" s="13" t="str">
        <f t="shared" si="42"/>
        <v>#REF!</v>
      </c>
      <c r="CN34" s="13" t="str">
        <f t="shared" si="43"/>
        <v>#REF!</v>
      </c>
      <c r="CO34" s="13" t="str">
        <f t="shared" si="44"/>
        <v>#REF!</v>
      </c>
      <c r="CP34" s="13" t="str">
        <f t="shared" si="45"/>
        <v>#REF!</v>
      </c>
      <c r="CQ34" s="13" t="str">
        <f t="shared" si="46"/>
        <v>#REF!</v>
      </c>
      <c r="CR34" s="13" t="str">
        <f t="shared" si="47"/>
        <v>#REF!</v>
      </c>
      <c r="CS34" s="13" t="str">
        <f t="shared" si="48"/>
        <v>#REF!</v>
      </c>
      <c r="CT34" s="13" t="str">
        <f t="shared" si="49"/>
        <v>#REF!</v>
      </c>
      <c r="CU34" s="13" t="str">
        <f t="shared" si="50"/>
        <v>#REF!</v>
      </c>
      <c r="CV34" s="13" t="str">
        <f t="shared" si="51"/>
        <v>#REF!</v>
      </c>
      <c r="CW34" s="13" t="str">
        <f t="shared" si="52"/>
        <v>#REF!</v>
      </c>
    </row>
    <row r="35">
      <c r="A35" s="3" t="s">
        <v>148</v>
      </c>
      <c r="B35" s="5">
        <v>0.0</v>
      </c>
      <c r="C35" s="5">
        <v>0.0</v>
      </c>
      <c r="D35" s="5">
        <v>0.0</v>
      </c>
      <c r="E35" s="5">
        <v>1.0</v>
      </c>
      <c r="F35" s="5">
        <v>0.0</v>
      </c>
      <c r="AC35" s="5">
        <v>300.0</v>
      </c>
      <c r="AD35" s="5">
        <v>8000.0</v>
      </c>
      <c r="AU35" s="5" t="s">
        <v>57</v>
      </c>
      <c r="AV35" s="5" t="s">
        <v>50</v>
      </c>
      <c r="AW35" s="5" t="s">
        <v>113</v>
      </c>
      <c r="AX35" s="11" t="str">
        <f t="shared" si="1"/>
        <v>#REF!</v>
      </c>
      <c r="AY35" s="11" t="str">
        <f t="shared" si="2"/>
        <v>#REF!</v>
      </c>
      <c r="AZ35" s="11" t="str">
        <f t="shared" si="3"/>
        <v>#REF!</v>
      </c>
      <c r="BA35" s="11" t="str">
        <f t="shared" si="4"/>
        <v>#REF!</v>
      </c>
      <c r="BB35" s="11" t="str">
        <f t="shared" si="5"/>
        <v>#REF!</v>
      </c>
      <c r="BC35" s="11" t="str">
        <f t="shared" si="6"/>
        <v>#REF!</v>
      </c>
      <c r="BD35" s="11" t="str">
        <f t="shared" si="7"/>
        <v>#REF!</v>
      </c>
      <c r="BE35" s="11" t="str">
        <f t="shared" si="8"/>
        <v>#REF!</v>
      </c>
      <c r="BF35" s="11" t="str">
        <f t="shared" si="9"/>
        <v>#REF!</v>
      </c>
      <c r="BG35" s="11" t="str">
        <f t="shared" si="10"/>
        <v>#REF!</v>
      </c>
      <c r="BH35" s="11" t="str">
        <f t="shared" si="11"/>
        <v>#REF!</v>
      </c>
      <c r="BI35" s="11" t="str">
        <f t="shared" si="12"/>
        <v>#REF!</v>
      </c>
      <c r="BJ35" s="11" t="str">
        <f t="shared" si="13"/>
        <v>#REF!</v>
      </c>
      <c r="BK35" s="11" t="str">
        <f t="shared" si="14"/>
        <v>#REF!</v>
      </c>
      <c r="BL35" s="11" t="str">
        <f t="shared" si="15"/>
        <v>#REF!</v>
      </c>
      <c r="BM35" s="11" t="str">
        <f t="shared" si="16"/>
        <v>#REF!</v>
      </c>
      <c r="BN35" s="11" t="str">
        <f t="shared" si="17"/>
        <v>#REF!</v>
      </c>
      <c r="BO35" s="11" t="str">
        <f t="shared" si="18"/>
        <v>#REF!</v>
      </c>
      <c r="BP35" s="11" t="str">
        <f t="shared" si="19"/>
        <v>#REF!</v>
      </c>
      <c r="BQ35" s="11" t="str">
        <f t="shared" si="20"/>
        <v>#REF!</v>
      </c>
      <c r="BR35" s="11" t="str">
        <f t="shared" si="21"/>
        <v>#REF!</v>
      </c>
      <c r="BS35" s="12" t="str">
        <f t="shared" si="22"/>
        <v>#REF!</v>
      </c>
      <c r="BT35" s="12" t="str">
        <f t="shared" si="23"/>
        <v>#REF!</v>
      </c>
      <c r="BU35" s="12" t="str">
        <f t="shared" si="24"/>
        <v>#REF!</v>
      </c>
      <c r="BV35" s="12" t="str">
        <f t="shared" si="25"/>
        <v>#REF!</v>
      </c>
      <c r="BW35" s="12" t="str">
        <f t="shared" si="26"/>
        <v>#REF!</v>
      </c>
      <c r="BX35" s="11" t="str">
        <f t="shared" si="27"/>
        <v>#REF!</v>
      </c>
      <c r="BY35" s="11" t="str">
        <f t="shared" si="28"/>
        <v>#REF!</v>
      </c>
      <c r="BZ35" s="11" t="str">
        <f t="shared" si="29"/>
        <v>#REF!</v>
      </c>
      <c r="CA35" s="11" t="str">
        <f t="shared" si="30"/>
        <v>#REF!</v>
      </c>
      <c r="CB35" s="11" t="str">
        <f t="shared" si="31"/>
        <v>#REF!</v>
      </c>
      <c r="CC35" s="11" t="str">
        <f t="shared" si="32"/>
        <v>#REF!</v>
      </c>
      <c r="CD35" s="13" t="str">
        <f t="shared" si="33"/>
        <v>#REF!</v>
      </c>
      <c r="CE35" s="13" t="str">
        <f t="shared" si="34"/>
        <v>#REF!</v>
      </c>
      <c r="CF35" s="13" t="str">
        <f t="shared" si="35"/>
        <v>#REF!</v>
      </c>
      <c r="CG35" s="13" t="str">
        <f t="shared" si="36"/>
        <v>#REF!</v>
      </c>
      <c r="CH35" s="13" t="str">
        <f t="shared" si="37"/>
        <v>#REF!</v>
      </c>
      <c r="CI35" s="13" t="str">
        <f t="shared" si="38"/>
        <v>#REF!</v>
      </c>
      <c r="CJ35" s="13" t="str">
        <f t="shared" si="39"/>
        <v>#REF!</v>
      </c>
      <c r="CK35" s="13" t="str">
        <f t="shared" si="40"/>
        <v>#REF!</v>
      </c>
      <c r="CL35" s="13" t="str">
        <f t="shared" si="41"/>
        <v>#REF!</v>
      </c>
      <c r="CM35" s="13" t="str">
        <f t="shared" si="42"/>
        <v>#REF!</v>
      </c>
      <c r="CN35" s="13" t="str">
        <f t="shared" si="43"/>
        <v>#REF!</v>
      </c>
      <c r="CO35" s="13" t="str">
        <f t="shared" si="44"/>
        <v>#REF!</v>
      </c>
      <c r="CP35" s="13" t="str">
        <f t="shared" si="45"/>
        <v>#REF!</v>
      </c>
      <c r="CQ35" s="13" t="str">
        <f t="shared" si="46"/>
        <v>#REF!</v>
      </c>
      <c r="CR35" s="13" t="str">
        <f t="shared" si="47"/>
        <v>#REF!</v>
      </c>
      <c r="CS35" s="13" t="str">
        <f t="shared" si="48"/>
        <v>#REF!</v>
      </c>
      <c r="CT35" s="13" t="str">
        <f t="shared" si="49"/>
        <v>#REF!</v>
      </c>
      <c r="CU35" s="13" t="str">
        <f t="shared" si="50"/>
        <v>#REF!</v>
      </c>
      <c r="CV35" s="13" t="str">
        <f t="shared" si="51"/>
        <v>#REF!</v>
      </c>
      <c r="CW35" s="13" t="str">
        <f t="shared" si="52"/>
        <v>#REF!</v>
      </c>
    </row>
    <row r="36">
      <c r="A36" s="5" t="s">
        <v>149</v>
      </c>
      <c r="B36" s="5">
        <v>0.0</v>
      </c>
      <c r="C36" s="5">
        <v>0.0</v>
      </c>
      <c r="D36" s="5">
        <v>0.0</v>
      </c>
      <c r="E36" s="5">
        <v>1.0</v>
      </c>
      <c r="F36" s="5">
        <v>0.0</v>
      </c>
      <c r="U36" s="5">
        <v>300.0</v>
      </c>
      <c r="V36" s="5">
        <v>5000.0</v>
      </c>
      <c r="W36" s="5">
        <v>300.0</v>
      </c>
      <c r="X36" s="5">
        <v>5000.0</v>
      </c>
      <c r="AU36" s="5" t="s">
        <v>51</v>
      </c>
      <c r="AV36" s="5" t="s">
        <v>52</v>
      </c>
      <c r="AW36" s="5" t="s">
        <v>124</v>
      </c>
      <c r="AX36" s="11" t="str">
        <f t="shared" si="1"/>
        <v>#REF!</v>
      </c>
      <c r="AY36" s="11" t="str">
        <f t="shared" si="2"/>
        <v>#REF!</v>
      </c>
      <c r="AZ36" s="11" t="str">
        <f t="shared" si="3"/>
        <v>#REF!</v>
      </c>
      <c r="BA36" s="11" t="str">
        <f t="shared" si="4"/>
        <v>#REF!</v>
      </c>
      <c r="BB36" s="11" t="str">
        <f t="shared" si="5"/>
        <v>#REF!</v>
      </c>
      <c r="BC36" s="11" t="str">
        <f t="shared" si="6"/>
        <v>#REF!</v>
      </c>
      <c r="BD36" s="11" t="str">
        <f t="shared" si="7"/>
        <v>#REF!</v>
      </c>
      <c r="BE36" s="11" t="str">
        <f t="shared" si="8"/>
        <v>#REF!</v>
      </c>
      <c r="BF36" s="11" t="str">
        <f t="shared" si="9"/>
        <v>#REF!</v>
      </c>
      <c r="BG36" s="11" t="str">
        <f t="shared" si="10"/>
        <v>#REF!</v>
      </c>
      <c r="BH36" s="11" t="str">
        <f t="shared" si="11"/>
        <v>#REF!</v>
      </c>
      <c r="BI36" s="11" t="str">
        <f t="shared" si="12"/>
        <v>#REF!</v>
      </c>
      <c r="BJ36" s="11" t="str">
        <f t="shared" si="13"/>
        <v>#REF!</v>
      </c>
      <c r="BK36" s="11" t="str">
        <f t="shared" si="14"/>
        <v>#REF!</v>
      </c>
      <c r="BL36" s="11" t="str">
        <f t="shared" si="15"/>
        <v>#REF!</v>
      </c>
      <c r="BM36" s="11" t="str">
        <f t="shared" si="16"/>
        <v>#REF!</v>
      </c>
      <c r="BN36" s="11" t="str">
        <f t="shared" si="17"/>
        <v>#REF!</v>
      </c>
      <c r="BO36" s="11" t="str">
        <f t="shared" si="18"/>
        <v>#REF!</v>
      </c>
      <c r="BP36" s="11" t="str">
        <f t="shared" si="19"/>
        <v>#REF!</v>
      </c>
      <c r="BQ36" s="11" t="str">
        <f t="shared" si="20"/>
        <v>#REF!</v>
      </c>
      <c r="BR36" s="11" t="str">
        <f t="shared" si="21"/>
        <v>#REF!</v>
      </c>
      <c r="BS36" s="12" t="str">
        <f t="shared" si="22"/>
        <v>#REF!</v>
      </c>
      <c r="BT36" s="12" t="str">
        <f t="shared" si="23"/>
        <v>#REF!</v>
      </c>
      <c r="BU36" s="12" t="str">
        <f t="shared" si="24"/>
        <v>#REF!</v>
      </c>
      <c r="BV36" s="12" t="str">
        <f t="shared" si="25"/>
        <v>#REF!</v>
      </c>
      <c r="BW36" s="12" t="str">
        <f t="shared" si="26"/>
        <v>#REF!</v>
      </c>
      <c r="BX36" s="11" t="str">
        <f t="shared" si="27"/>
        <v>#REF!</v>
      </c>
      <c r="BY36" s="11" t="str">
        <f t="shared" si="28"/>
        <v>#REF!</v>
      </c>
      <c r="BZ36" s="11" t="str">
        <f t="shared" si="29"/>
        <v>#REF!</v>
      </c>
      <c r="CA36" s="11" t="str">
        <f t="shared" si="30"/>
        <v>#REF!</v>
      </c>
      <c r="CB36" s="11" t="str">
        <f t="shared" si="31"/>
        <v>#REF!</v>
      </c>
      <c r="CC36" s="11" t="str">
        <f t="shared" si="32"/>
        <v>#REF!</v>
      </c>
      <c r="CD36" s="13" t="str">
        <f t="shared" si="33"/>
        <v>#REF!</v>
      </c>
      <c r="CE36" s="13" t="str">
        <f t="shared" si="34"/>
        <v>#REF!</v>
      </c>
      <c r="CF36" s="13" t="str">
        <f t="shared" si="35"/>
        <v>#REF!</v>
      </c>
      <c r="CG36" s="13" t="str">
        <f t="shared" si="36"/>
        <v>#REF!</v>
      </c>
      <c r="CH36" s="13" t="str">
        <f t="shared" si="37"/>
        <v>#REF!</v>
      </c>
      <c r="CI36" s="13" t="str">
        <f t="shared" si="38"/>
        <v>#REF!</v>
      </c>
      <c r="CJ36" s="13" t="str">
        <f t="shared" si="39"/>
        <v>#REF!</v>
      </c>
      <c r="CK36" s="13" t="str">
        <f t="shared" si="40"/>
        <v>#REF!</v>
      </c>
      <c r="CL36" s="13" t="str">
        <f t="shared" si="41"/>
        <v>#REF!</v>
      </c>
      <c r="CM36" s="13" t="str">
        <f t="shared" si="42"/>
        <v>#REF!</v>
      </c>
      <c r="CN36" s="13" t="str">
        <f t="shared" si="43"/>
        <v>#REF!</v>
      </c>
      <c r="CO36" s="13" t="str">
        <f t="shared" si="44"/>
        <v>#REF!</v>
      </c>
      <c r="CP36" s="13" t="str">
        <f t="shared" si="45"/>
        <v>#REF!</v>
      </c>
      <c r="CQ36" s="13" t="str">
        <f t="shared" si="46"/>
        <v>#REF!</v>
      </c>
      <c r="CR36" s="13" t="str">
        <f t="shared" si="47"/>
        <v>#REF!</v>
      </c>
      <c r="CS36" s="13" t="str">
        <f t="shared" si="48"/>
        <v>#REF!</v>
      </c>
      <c r="CT36" s="13" t="str">
        <f t="shared" si="49"/>
        <v>#REF!</v>
      </c>
      <c r="CU36" s="13" t="str">
        <f t="shared" si="50"/>
        <v>#REF!</v>
      </c>
      <c r="CV36" s="13" t="str">
        <f t="shared" si="51"/>
        <v>#REF!</v>
      </c>
      <c r="CW36" s="13" t="str">
        <f t="shared" si="52"/>
        <v>#REF!</v>
      </c>
    </row>
    <row r="37">
      <c r="A37" s="5" t="s">
        <v>150</v>
      </c>
      <c r="B37" s="5">
        <v>0.0</v>
      </c>
      <c r="C37" s="5">
        <v>0.0</v>
      </c>
      <c r="D37" s="5">
        <v>0.0</v>
      </c>
      <c r="E37" s="5">
        <v>1.0</v>
      </c>
      <c r="F37" s="5">
        <v>0.0</v>
      </c>
      <c r="AG37" s="5">
        <v>300.0</v>
      </c>
      <c r="AH37" s="5">
        <v>2000.0</v>
      </c>
      <c r="AU37" s="5" t="s">
        <v>56</v>
      </c>
      <c r="AV37" s="5" t="s">
        <v>54</v>
      </c>
      <c r="AW37" s="5" t="s">
        <v>119</v>
      </c>
      <c r="AX37" s="11" t="str">
        <f t="shared" si="1"/>
        <v>#REF!</v>
      </c>
      <c r="AY37" s="11" t="str">
        <f t="shared" si="2"/>
        <v>#REF!</v>
      </c>
      <c r="AZ37" s="11" t="str">
        <f t="shared" si="3"/>
        <v>#REF!</v>
      </c>
      <c r="BA37" s="11" t="str">
        <f t="shared" si="4"/>
        <v>#REF!</v>
      </c>
      <c r="BB37" s="11" t="str">
        <f t="shared" si="5"/>
        <v>#REF!</v>
      </c>
      <c r="BC37" s="11" t="str">
        <f t="shared" si="6"/>
        <v>#REF!</v>
      </c>
      <c r="BD37" s="11" t="str">
        <f t="shared" si="7"/>
        <v>#REF!</v>
      </c>
      <c r="BE37" s="11" t="str">
        <f t="shared" si="8"/>
        <v>#REF!</v>
      </c>
      <c r="BF37" s="11" t="str">
        <f t="shared" si="9"/>
        <v>#REF!</v>
      </c>
      <c r="BG37" s="11" t="str">
        <f t="shared" si="10"/>
        <v>#REF!</v>
      </c>
      <c r="BH37" s="11" t="str">
        <f t="shared" si="11"/>
        <v>#REF!</v>
      </c>
      <c r="BI37" s="11" t="str">
        <f t="shared" si="12"/>
        <v>#REF!</v>
      </c>
      <c r="BJ37" s="11" t="str">
        <f t="shared" si="13"/>
        <v>#REF!</v>
      </c>
      <c r="BK37" s="11" t="str">
        <f t="shared" si="14"/>
        <v>#REF!</v>
      </c>
      <c r="BL37" s="11" t="str">
        <f t="shared" si="15"/>
        <v>#REF!</v>
      </c>
      <c r="BM37" s="11" t="str">
        <f t="shared" si="16"/>
        <v>#REF!</v>
      </c>
      <c r="BN37" s="11" t="str">
        <f t="shared" si="17"/>
        <v>#REF!</v>
      </c>
      <c r="BO37" s="11" t="str">
        <f t="shared" si="18"/>
        <v>#REF!</v>
      </c>
      <c r="BP37" s="11" t="str">
        <f t="shared" si="19"/>
        <v>#REF!</v>
      </c>
      <c r="BQ37" s="11" t="str">
        <f t="shared" si="20"/>
        <v>#REF!</v>
      </c>
      <c r="BR37" s="11" t="str">
        <f t="shared" si="21"/>
        <v>#REF!</v>
      </c>
      <c r="BS37" s="12" t="str">
        <f t="shared" si="22"/>
        <v>#REF!</v>
      </c>
      <c r="BT37" s="12" t="str">
        <f t="shared" si="23"/>
        <v>#REF!</v>
      </c>
      <c r="BU37" s="12" t="str">
        <f t="shared" si="24"/>
        <v>#REF!</v>
      </c>
      <c r="BV37" s="12" t="str">
        <f t="shared" si="25"/>
        <v>#REF!</v>
      </c>
      <c r="BW37" s="12" t="str">
        <f t="shared" si="26"/>
        <v>#REF!</v>
      </c>
      <c r="BX37" s="11" t="str">
        <f t="shared" si="27"/>
        <v>#REF!</v>
      </c>
      <c r="BY37" s="11" t="str">
        <f t="shared" si="28"/>
        <v>#REF!</v>
      </c>
      <c r="BZ37" s="11" t="str">
        <f t="shared" si="29"/>
        <v>#REF!</v>
      </c>
      <c r="CA37" s="11" t="str">
        <f t="shared" si="30"/>
        <v>#REF!</v>
      </c>
      <c r="CB37" s="11" t="str">
        <f t="shared" si="31"/>
        <v>#REF!</v>
      </c>
      <c r="CC37" s="11" t="str">
        <f t="shared" si="32"/>
        <v>#REF!</v>
      </c>
      <c r="CD37" s="13" t="str">
        <f t="shared" si="33"/>
        <v>#REF!</v>
      </c>
      <c r="CE37" s="13" t="str">
        <f t="shared" si="34"/>
        <v>#REF!</v>
      </c>
      <c r="CF37" s="13" t="str">
        <f t="shared" si="35"/>
        <v>#REF!</v>
      </c>
      <c r="CG37" s="13" t="str">
        <f t="shared" si="36"/>
        <v>#REF!</v>
      </c>
      <c r="CH37" s="13" t="str">
        <f t="shared" si="37"/>
        <v>#REF!</v>
      </c>
      <c r="CI37" s="13" t="str">
        <f t="shared" si="38"/>
        <v>#REF!</v>
      </c>
      <c r="CJ37" s="13" t="str">
        <f t="shared" si="39"/>
        <v>#REF!</v>
      </c>
      <c r="CK37" s="13" t="str">
        <f t="shared" si="40"/>
        <v>#REF!</v>
      </c>
      <c r="CL37" s="13" t="str">
        <f t="shared" si="41"/>
        <v>#REF!</v>
      </c>
      <c r="CM37" s="13" t="str">
        <f t="shared" si="42"/>
        <v>#REF!</v>
      </c>
      <c r="CN37" s="13" t="str">
        <f t="shared" si="43"/>
        <v>#REF!</v>
      </c>
      <c r="CO37" s="13" t="str">
        <f t="shared" si="44"/>
        <v>#REF!</v>
      </c>
      <c r="CP37" s="13" t="str">
        <f t="shared" si="45"/>
        <v>#REF!</v>
      </c>
      <c r="CQ37" s="13" t="str">
        <f t="shared" si="46"/>
        <v>#REF!</v>
      </c>
      <c r="CR37" s="13" t="str">
        <f t="shared" si="47"/>
        <v>#REF!</v>
      </c>
      <c r="CS37" s="13" t="str">
        <f t="shared" si="48"/>
        <v>#REF!</v>
      </c>
      <c r="CT37" s="13" t="str">
        <f t="shared" si="49"/>
        <v>#REF!</v>
      </c>
      <c r="CU37" s="13" t="str">
        <f t="shared" si="50"/>
        <v>#REF!</v>
      </c>
      <c r="CV37" s="13" t="str">
        <f t="shared" si="51"/>
        <v>#REF!</v>
      </c>
      <c r="CW37" s="13" t="str">
        <f t="shared" si="52"/>
        <v>#REF!</v>
      </c>
    </row>
  </sheetData>
  <autoFilter ref="$A$1:$CW$1000"/>
  <drawing r:id="rId1"/>
</worksheet>
</file>